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60" activeTab="2"/>
  </bookViews>
  <sheets>
    <sheet name="高水平成果" sheetId="1" r:id="rId1"/>
    <sheet name="事业发展" sheetId="2" r:id="rId2"/>
    <sheet name="科研经费 " sheetId="3" r:id="rId3"/>
  </sheets>
  <definedNames/>
  <calcPr fullCalcOnLoad="1"/>
</workbook>
</file>

<file path=xl/sharedStrings.xml><?xml version="1.0" encoding="utf-8"?>
<sst xmlns="http://schemas.openxmlformats.org/spreadsheetml/2006/main" count="259" uniqueCount="114">
  <si>
    <t>项数</t>
  </si>
  <si>
    <t>得分</t>
  </si>
  <si>
    <t>篇数</t>
  </si>
  <si>
    <t>单位</t>
  </si>
  <si>
    <t>中文奖励期刊论文</t>
  </si>
  <si>
    <t>优秀学术著作</t>
  </si>
  <si>
    <t>奖励金额（万元）</t>
  </si>
  <si>
    <t>部数</t>
  </si>
  <si>
    <t>部数</t>
  </si>
  <si>
    <t>国家重要出版社学术著作</t>
  </si>
  <si>
    <t>省部级以上应用成果</t>
  </si>
  <si>
    <t>厅局级单位采纳应用成果</t>
  </si>
  <si>
    <t>平台建设</t>
  </si>
  <si>
    <t>国家协同创新中心</t>
  </si>
  <si>
    <t>教育部人文社科重点研究基地</t>
  </si>
  <si>
    <t>其他省部级科研平台、人文社科基地</t>
  </si>
  <si>
    <t>得分合计（分）</t>
  </si>
  <si>
    <t>院系名称</t>
  </si>
  <si>
    <t>历史学院</t>
  </si>
  <si>
    <t>法学院</t>
  </si>
  <si>
    <t>社会学系</t>
  </si>
  <si>
    <t>中国传统文化研究中心</t>
  </si>
  <si>
    <t>发展研究院</t>
  </si>
  <si>
    <t>2016年文科高水平科研成果信息汇总表</t>
  </si>
  <si>
    <t>省部级以上优秀成果奖</t>
  </si>
  <si>
    <t>SSCI、A&amp;HCI、ESI高水平论文</t>
  </si>
  <si>
    <t>项数</t>
  </si>
  <si>
    <t>奖励金额（万元）</t>
  </si>
  <si>
    <t>篇数</t>
  </si>
  <si>
    <t>奖励金额合计   （万元）</t>
  </si>
  <si>
    <t>单位</t>
  </si>
  <si>
    <t>2016年文科事业发展信息汇总表</t>
  </si>
  <si>
    <t>第二、三参加单位省部级成果奖</t>
  </si>
  <si>
    <t>结项评审优秀/良好</t>
  </si>
  <si>
    <t>得分</t>
  </si>
  <si>
    <t>年度项目按学科排名</t>
  </si>
  <si>
    <t>重大、重点科研项目</t>
  </si>
  <si>
    <t>2016年科研经费奖励表</t>
  </si>
  <si>
    <t>外语学院</t>
  </si>
  <si>
    <t>信管学院</t>
  </si>
  <si>
    <t>经济与管理学院</t>
  </si>
  <si>
    <t>文学院</t>
  </si>
  <si>
    <t>哲学学院</t>
  </si>
  <si>
    <t>艺术学院</t>
  </si>
  <si>
    <t>政治与公管学院</t>
  </si>
  <si>
    <t>马克思主义学院</t>
  </si>
  <si>
    <t>数学学院</t>
  </si>
  <si>
    <t>物理学院</t>
  </si>
  <si>
    <t>化学学院</t>
  </si>
  <si>
    <t>生科院</t>
  </si>
  <si>
    <t>资环学院</t>
  </si>
  <si>
    <t>水电学院</t>
  </si>
  <si>
    <t>电气学院</t>
  </si>
  <si>
    <t>动机学院</t>
  </si>
  <si>
    <t>城市设计学院</t>
  </si>
  <si>
    <t>土建学院</t>
  </si>
  <si>
    <t>计算机学院</t>
  </si>
  <si>
    <t>电信学院</t>
  </si>
  <si>
    <t>遥感学院</t>
  </si>
  <si>
    <t>测绘学院</t>
  </si>
  <si>
    <t>软件学院</t>
  </si>
  <si>
    <t>印刷与包装系</t>
  </si>
  <si>
    <t>基础医学院</t>
  </si>
  <si>
    <t>临床一院</t>
  </si>
  <si>
    <t>临床二院</t>
  </si>
  <si>
    <t>口腔医学院</t>
  </si>
  <si>
    <t>健康学院</t>
  </si>
  <si>
    <t>药学院</t>
  </si>
  <si>
    <t>学工部</t>
  </si>
  <si>
    <t>研究生工作部</t>
  </si>
  <si>
    <t>本科生院</t>
  </si>
  <si>
    <t>研究生院</t>
  </si>
  <si>
    <t>科发院</t>
  </si>
  <si>
    <t>社科院</t>
  </si>
  <si>
    <t>设备处</t>
  </si>
  <si>
    <t>继续教育学院</t>
  </si>
  <si>
    <t>医学部</t>
  </si>
  <si>
    <t>图书馆</t>
  </si>
  <si>
    <t>体育部</t>
  </si>
  <si>
    <t>人武部军事教研室</t>
  </si>
  <si>
    <t>信息中心</t>
  </si>
  <si>
    <t>国际教育学院</t>
  </si>
  <si>
    <t>GPS中心</t>
  </si>
  <si>
    <t>北京研究院</t>
  </si>
  <si>
    <t>国际问题研究院</t>
  </si>
  <si>
    <t>教育科学研究院</t>
  </si>
  <si>
    <t>中国中部发展研究院</t>
  </si>
  <si>
    <t>中国边界研究院</t>
  </si>
  <si>
    <t>校医院</t>
  </si>
  <si>
    <t>中国南级测绘研究中心</t>
  </si>
  <si>
    <t>台湾研究所</t>
  </si>
  <si>
    <t>武汉大学高等研究院</t>
  </si>
  <si>
    <t>武汉大学医学研究院</t>
  </si>
  <si>
    <t>地球空间信息技术协同创新中心</t>
  </si>
  <si>
    <t>遥感实验室</t>
  </si>
  <si>
    <t>动物实验室</t>
  </si>
  <si>
    <t>传播学院</t>
  </si>
  <si>
    <t>质量发展战略研究院</t>
  </si>
  <si>
    <t>财政金融研究中心</t>
  </si>
  <si>
    <t>奖励金额（万元）</t>
  </si>
  <si>
    <t>国家文化发展研究院</t>
  </si>
  <si>
    <t>国家文化发展研究院</t>
  </si>
  <si>
    <t>国家文化发展研究院</t>
  </si>
  <si>
    <t>档案馆</t>
  </si>
  <si>
    <t>后勤部幼儿园</t>
  </si>
  <si>
    <t>党委宣传部</t>
  </si>
  <si>
    <t>人文社会科学学报</t>
  </si>
  <si>
    <t>学生就业指导中心</t>
  </si>
  <si>
    <t>合计</t>
  </si>
  <si>
    <t>其中国际法所高端智库1项，5万元</t>
  </si>
  <si>
    <t>其中国际法所高端智库14项，29万元</t>
  </si>
  <si>
    <t>团委</t>
  </si>
  <si>
    <t>其中国际法所高端智库16项，8分</t>
  </si>
  <si>
    <t>其中国际法所高端智库1项，1万元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</si>
</sst>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;[Red]0"/>
    <numFmt numFmtId="190" formatCode="0_ "/>
    <numFmt numFmtId="191" formatCode="0.00_ "/>
    <numFmt numFmtId="192" formatCode="0.00_);[Red]\(0.00\)"/>
    <numFmt numFmtId="193" formatCode="0.0_);[Red]\(0.0\)"/>
  </numFmts>
  <fonts count="5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6"/>
      <name val="黑体"/>
      <family val="3"/>
    </font>
    <font>
      <b/>
      <sz val="18"/>
      <name val="黑体"/>
      <family val="3"/>
    </font>
    <font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92D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1" fontId="0" fillId="0" borderId="0" xfId="0" applyNumberFormat="1" applyAlignment="1">
      <alignment vertical="center"/>
    </xf>
    <xf numFmtId="192" fontId="0" fillId="0" borderId="0" xfId="0" applyNumberFormat="1" applyFill="1" applyAlignment="1">
      <alignment horizontal="center" vertical="center" wrapText="1"/>
    </xf>
    <xf numFmtId="192" fontId="0" fillId="0" borderId="0" xfId="0" applyNumberFormat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92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Border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2" fontId="10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2" fontId="10" fillId="0" borderId="13" xfId="0" applyNumberFormat="1" applyFont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3" fontId="2" fillId="0" borderId="13" xfId="0" applyNumberFormat="1" applyFont="1" applyFill="1" applyBorder="1" applyAlignment="1">
      <alignment horizontal="center" vertical="center" wrapText="1"/>
    </xf>
    <xf numFmtId="193" fontId="2" fillId="0" borderId="17" xfId="0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"/>
  <sheetViews>
    <sheetView zoomScalePageLayoutView="0" workbookViewId="0" topLeftCell="A37">
      <selection activeCell="O62" sqref="O62"/>
    </sheetView>
  </sheetViews>
  <sheetFormatPr defaultColWidth="9.00390625" defaultRowHeight="14.25"/>
  <cols>
    <col min="1" max="1" width="20.625" style="3" customWidth="1"/>
    <col min="2" max="2" width="7.625" style="3" customWidth="1"/>
    <col min="3" max="3" width="9.375" style="14" customWidth="1"/>
    <col min="4" max="4" width="8.125" style="3" customWidth="1"/>
    <col min="5" max="5" width="9.625" style="14" customWidth="1"/>
    <col min="6" max="6" width="5.625" style="3" customWidth="1"/>
    <col min="7" max="7" width="9.125" style="15" customWidth="1"/>
    <col min="8" max="8" width="7.875" style="2" customWidth="1"/>
    <col min="9" max="9" width="7.50390625" style="15" customWidth="1"/>
    <col min="10" max="10" width="8.50390625" style="2" customWidth="1"/>
    <col min="11" max="11" width="8.125" style="15" customWidth="1"/>
    <col min="12" max="12" width="11.125" style="15" customWidth="1"/>
    <col min="13" max="13" width="15.625" style="2" customWidth="1"/>
    <col min="14" max="48" width="9.00390625" style="2" customWidth="1"/>
    <col min="49" max="16384" width="9.00390625" style="1" customWidth="1"/>
  </cols>
  <sheetData>
    <row r="1" spans="1:67" ht="24.75" customHeight="1">
      <c r="A1" s="45" t="s">
        <v>23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12" ht="51" customHeight="1">
      <c r="A2" s="50" t="s">
        <v>30</v>
      </c>
      <c r="B2" s="52" t="s">
        <v>25</v>
      </c>
      <c r="C2" s="53"/>
      <c r="D2" s="47" t="s">
        <v>4</v>
      </c>
      <c r="E2" s="48"/>
      <c r="F2" s="47" t="s">
        <v>24</v>
      </c>
      <c r="G2" s="48"/>
      <c r="H2" s="49" t="s">
        <v>5</v>
      </c>
      <c r="I2" s="49"/>
      <c r="J2" s="47" t="s">
        <v>10</v>
      </c>
      <c r="K2" s="48"/>
      <c r="L2" s="50" t="s">
        <v>29</v>
      </c>
    </row>
    <row r="3" spans="1:12" s="2" customFormat="1" ht="42.75" customHeight="1">
      <c r="A3" s="51"/>
      <c r="B3" s="31" t="s">
        <v>28</v>
      </c>
      <c r="C3" s="31" t="s">
        <v>27</v>
      </c>
      <c r="D3" s="31" t="s">
        <v>28</v>
      </c>
      <c r="E3" s="31" t="s">
        <v>27</v>
      </c>
      <c r="F3" s="31" t="s">
        <v>26</v>
      </c>
      <c r="G3" s="31" t="s">
        <v>6</v>
      </c>
      <c r="H3" s="30" t="s">
        <v>7</v>
      </c>
      <c r="I3" s="31" t="s">
        <v>27</v>
      </c>
      <c r="J3" s="31" t="s">
        <v>26</v>
      </c>
      <c r="K3" s="31" t="s">
        <v>27</v>
      </c>
      <c r="L3" s="51"/>
    </row>
    <row r="4" spans="1:48" s="8" customFormat="1" ht="18" customHeight="1">
      <c r="A4" s="33" t="s">
        <v>38</v>
      </c>
      <c r="B4" s="16"/>
      <c r="C4" s="17"/>
      <c r="D4" s="16"/>
      <c r="E4" s="17"/>
      <c r="F4" s="16"/>
      <c r="G4" s="17"/>
      <c r="H4" s="16"/>
      <c r="I4" s="17"/>
      <c r="J4" s="16"/>
      <c r="K4" s="17"/>
      <c r="L4" s="17">
        <f>SUM(C4+E4+G4+I4+K4)</f>
        <v>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s="8" customFormat="1" ht="18" customHeight="1">
      <c r="A5" s="33" t="s">
        <v>96</v>
      </c>
      <c r="B5" s="16">
        <v>2</v>
      </c>
      <c r="C5" s="17">
        <v>2</v>
      </c>
      <c r="D5" s="16">
        <v>4</v>
      </c>
      <c r="E5" s="17">
        <v>4</v>
      </c>
      <c r="F5" s="16"/>
      <c r="G5" s="17"/>
      <c r="H5" s="16"/>
      <c r="I5" s="17"/>
      <c r="J5" s="16"/>
      <c r="K5" s="17"/>
      <c r="L5" s="17">
        <f aca="true" t="shared" si="0" ref="L5:L68">SUM(C5+E5+G5+I5+K5)</f>
        <v>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8" customFormat="1" ht="18" customHeight="1">
      <c r="A6" s="33" t="s">
        <v>39</v>
      </c>
      <c r="B6" s="16">
        <v>30</v>
      </c>
      <c r="C6" s="17">
        <v>38.5</v>
      </c>
      <c r="D6" s="16">
        <v>9</v>
      </c>
      <c r="E6" s="17">
        <v>9</v>
      </c>
      <c r="F6" s="16"/>
      <c r="G6" s="17"/>
      <c r="H6" s="16"/>
      <c r="I6" s="17"/>
      <c r="J6" s="16">
        <v>1</v>
      </c>
      <c r="K6" s="17">
        <v>0.5</v>
      </c>
      <c r="L6" s="17">
        <f t="shared" si="0"/>
        <v>48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8" customFormat="1" ht="18" customHeight="1">
      <c r="A7" s="33" t="s">
        <v>40</v>
      </c>
      <c r="B7" s="16">
        <v>55</v>
      </c>
      <c r="C7" s="17">
        <v>62.8</v>
      </c>
      <c r="D7" s="16">
        <v>38</v>
      </c>
      <c r="E7" s="17">
        <v>37</v>
      </c>
      <c r="F7" s="16">
        <v>1</v>
      </c>
      <c r="G7" s="17">
        <v>4</v>
      </c>
      <c r="H7" s="16">
        <v>2</v>
      </c>
      <c r="I7" s="17">
        <v>15</v>
      </c>
      <c r="J7" s="16">
        <v>28</v>
      </c>
      <c r="K7" s="17">
        <v>21.5</v>
      </c>
      <c r="L7" s="17">
        <f t="shared" si="0"/>
        <v>140.3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8" customFormat="1" ht="18" customHeight="1">
      <c r="A8" s="33" t="s">
        <v>19</v>
      </c>
      <c r="B8" s="16">
        <v>6</v>
      </c>
      <c r="C8" s="17">
        <v>6</v>
      </c>
      <c r="D8" s="16">
        <v>11</v>
      </c>
      <c r="E8" s="17">
        <v>10.5</v>
      </c>
      <c r="F8" s="16">
        <v>2</v>
      </c>
      <c r="G8" s="17">
        <v>2</v>
      </c>
      <c r="H8" s="16">
        <v>4</v>
      </c>
      <c r="I8" s="17">
        <v>20</v>
      </c>
      <c r="J8" s="16">
        <v>35</v>
      </c>
      <c r="K8" s="17">
        <v>71.5</v>
      </c>
      <c r="L8" s="17">
        <f t="shared" si="0"/>
        <v>110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8" customFormat="1" ht="18" customHeight="1">
      <c r="A9" s="33" t="s">
        <v>41</v>
      </c>
      <c r="B9" s="16">
        <v>1</v>
      </c>
      <c r="C9" s="17">
        <v>1</v>
      </c>
      <c r="D9" s="16">
        <v>9</v>
      </c>
      <c r="E9" s="17">
        <v>8</v>
      </c>
      <c r="F9" s="16"/>
      <c r="G9" s="17"/>
      <c r="H9" s="16">
        <v>1</v>
      </c>
      <c r="I9" s="17">
        <v>10</v>
      </c>
      <c r="J9" s="16">
        <v>2</v>
      </c>
      <c r="K9" s="17">
        <v>3</v>
      </c>
      <c r="L9" s="17">
        <f t="shared" si="0"/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8" customFormat="1" ht="18" customHeight="1">
      <c r="A10" s="33" t="s">
        <v>18</v>
      </c>
      <c r="B10" s="16">
        <v>2</v>
      </c>
      <c r="C10" s="17">
        <v>2</v>
      </c>
      <c r="D10" s="16">
        <v>8</v>
      </c>
      <c r="E10" s="17">
        <v>8</v>
      </c>
      <c r="F10" s="16"/>
      <c r="G10" s="17"/>
      <c r="H10" s="16">
        <v>3</v>
      </c>
      <c r="I10" s="17">
        <v>15</v>
      </c>
      <c r="J10" s="16"/>
      <c r="K10" s="17"/>
      <c r="L10" s="17">
        <f t="shared" si="0"/>
        <v>25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8" customFormat="1" ht="18" customHeight="1">
      <c r="A11" s="33" t="s">
        <v>42</v>
      </c>
      <c r="B11" s="16">
        <v>9</v>
      </c>
      <c r="C11" s="17">
        <v>9</v>
      </c>
      <c r="D11" s="16">
        <v>13</v>
      </c>
      <c r="E11" s="17">
        <v>11</v>
      </c>
      <c r="F11" s="16"/>
      <c r="G11" s="17"/>
      <c r="H11" s="16">
        <v>1</v>
      </c>
      <c r="I11" s="17">
        <v>5</v>
      </c>
      <c r="J11" s="16">
        <v>4</v>
      </c>
      <c r="K11" s="17">
        <v>6.5</v>
      </c>
      <c r="L11" s="17">
        <f t="shared" si="0"/>
        <v>31.5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8" customFormat="1" ht="18" customHeight="1">
      <c r="A12" s="33" t="s">
        <v>43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7">
        <f t="shared" si="0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8" customFormat="1" ht="18" customHeight="1">
      <c r="A13" s="33" t="s">
        <v>44</v>
      </c>
      <c r="B13" s="16">
        <v>1</v>
      </c>
      <c r="C13" s="17">
        <v>2</v>
      </c>
      <c r="D13" s="16">
        <v>3</v>
      </c>
      <c r="E13" s="17">
        <v>2.5</v>
      </c>
      <c r="F13" s="16"/>
      <c r="G13" s="17"/>
      <c r="H13" s="16"/>
      <c r="I13" s="17"/>
      <c r="J13" s="16">
        <v>4</v>
      </c>
      <c r="K13" s="17">
        <v>5</v>
      </c>
      <c r="L13" s="17">
        <f t="shared" si="0"/>
        <v>9.5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8" customFormat="1" ht="18" customHeight="1">
      <c r="A14" s="33" t="s">
        <v>20</v>
      </c>
      <c r="B14" s="16"/>
      <c r="C14" s="17"/>
      <c r="D14" s="16">
        <v>1</v>
      </c>
      <c r="E14" s="17">
        <v>1</v>
      </c>
      <c r="F14" s="16"/>
      <c r="G14" s="17"/>
      <c r="H14" s="16"/>
      <c r="I14" s="17"/>
      <c r="J14" s="16">
        <v>1</v>
      </c>
      <c r="K14" s="17">
        <v>2</v>
      </c>
      <c r="L14" s="17">
        <f t="shared" si="0"/>
        <v>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8" customFormat="1" ht="18" customHeight="1">
      <c r="A15" s="33" t="s">
        <v>45</v>
      </c>
      <c r="B15" s="16"/>
      <c r="C15" s="17"/>
      <c r="D15" s="16">
        <v>19</v>
      </c>
      <c r="E15" s="17">
        <v>16.5</v>
      </c>
      <c r="F15" s="16">
        <v>3</v>
      </c>
      <c r="G15" s="17">
        <v>6</v>
      </c>
      <c r="H15" s="16"/>
      <c r="I15" s="17"/>
      <c r="J15" s="16">
        <v>21</v>
      </c>
      <c r="K15" s="17">
        <v>15</v>
      </c>
      <c r="L15" s="17">
        <f t="shared" si="0"/>
        <v>37.5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8" customFormat="1" ht="18" customHeight="1">
      <c r="A16" s="40" t="s">
        <v>46</v>
      </c>
      <c r="B16" s="16">
        <v>1</v>
      </c>
      <c r="C16" s="17">
        <v>1</v>
      </c>
      <c r="D16" s="16"/>
      <c r="E16" s="17"/>
      <c r="F16" s="16"/>
      <c r="G16" s="17"/>
      <c r="H16" s="16"/>
      <c r="I16" s="17"/>
      <c r="J16" s="16"/>
      <c r="K16" s="17"/>
      <c r="L16" s="17">
        <f t="shared" si="0"/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12" ht="18" customHeight="1">
      <c r="A17" s="34" t="s">
        <v>47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7">
        <f t="shared" si="0"/>
        <v>0</v>
      </c>
    </row>
    <row r="18" spans="1:12" ht="18" customHeight="1">
      <c r="A18" s="34" t="s">
        <v>48</v>
      </c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7">
        <f t="shared" si="0"/>
        <v>0</v>
      </c>
    </row>
    <row r="19" spans="1:12" ht="18" customHeight="1">
      <c r="A19" s="34" t="s">
        <v>49</v>
      </c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7">
        <f t="shared" si="0"/>
        <v>0</v>
      </c>
    </row>
    <row r="20" spans="1:12" ht="18" customHeight="1">
      <c r="A20" s="36" t="s">
        <v>50</v>
      </c>
      <c r="B20" s="16">
        <v>26</v>
      </c>
      <c r="C20" s="17">
        <v>40</v>
      </c>
      <c r="D20" s="16">
        <v>1</v>
      </c>
      <c r="E20" s="17">
        <v>1</v>
      </c>
      <c r="F20" s="16"/>
      <c r="G20" s="17"/>
      <c r="H20" s="16"/>
      <c r="I20" s="17"/>
      <c r="J20" s="16"/>
      <c r="K20" s="17"/>
      <c r="L20" s="17">
        <f t="shared" si="0"/>
        <v>41</v>
      </c>
    </row>
    <row r="21" spans="1:12" ht="18" customHeight="1">
      <c r="A21" s="34" t="s">
        <v>51</v>
      </c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7">
        <f t="shared" si="0"/>
        <v>0</v>
      </c>
    </row>
    <row r="22" spans="1:12" ht="18" customHeight="1">
      <c r="A22" s="34" t="s">
        <v>52</v>
      </c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17">
        <f t="shared" si="0"/>
        <v>0</v>
      </c>
    </row>
    <row r="23" spans="1:12" ht="18" customHeight="1">
      <c r="A23" s="34" t="s">
        <v>53</v>
      </c>
      <c r="B23" s="16"/>
      <c r="C23" s="17"/>
      <c r="D23" s="16"/>
      <c r="E23" s="17"/>
      <c r="F23" s="16"/>
      <c r="G23" s="17"/>
      <c r="H23" s="16"/>
      <c r="I23" s="17"/>
      <c r="J23" s="16"/>
      <c r="K23" s="17"/>
      <c r="L23" s="17">
        <f t="shared" si="0"/>
        <v>0</v>
      </c>
    </row>
    <row r="24" spans="1:12" ht="18" customHeight="1">
      <c r="A24" s="40" t="s">
        <v>54</v>
      </c>
      <c r="B24" s="16">
        <v>1</v>
      </c>
      <c r="C24" s="17">
        <v>2</v>
      </c>
      <c r="D24" s="16"/>
      <c r="E24" s="17"/>
      <c r="F24" s="16"/>
      <c r="G24" s="17"/>
      <c r="H24" s="16"/>
      <c r="I24" s="17"/>
      <c r="J24" s="16"/>
      <c r="K24" s="17"/>
      <c r="L24" s="17">
        <f t="shared" si="0"/>
        <v>2</v>
      </c>
    </row>
    <row r="25" spans="1:12" ht="18" customHeight="1">
      <c r="A25" s="34" t="s">
        <v>55</v>
      </c>
      <c r="B25" s="16"/>
      <c r="C25" s="17"/>
      <c r="D25" s="16"/>
      <c r="E25" s="17"/>
      <c r="F25" s="16"/>
      <c r="G25" s="17"/>
      <c r="H25" s="16"/>
      <c r="I25" s="17"/>
      <c r="J25" s="16"/>
      <c r="K25" s="17"/>
      <c r="L25" s="17">
        <f t="shared" si="0"/>
        <v>0</v>
      </c>
    </row>
    <row r="26" spans="1:12" ht="18" customHeight="1">
      <c r="A26" s="34" t="s">
        <v>56</v>
      </c>
      <c r="B26" s="16"/>
      <c r="C26" s="17"/>
      <c r="D26" s="16"/>
      <c r="E26" s="17"/>
      <c r="F26" s="16"/>
      <c r="G26" s="17"/>
      <c r="H26" s="16"/>
      <c r="I26" s="17"/>
      <c r="J26" s="16"/>
      <c r="K26" s="17"/>
      <c r="L26" s="17">
        <f t="shared" si="0"/>
        <v>0</v>
      </c>
    </row>
    <row r="27" spans="1:12" ht="18" customHeight="1">
      <c r="A27" s="40" t="s">
        <v>57</v>
      </c>
      <c r="B27" s="16">
        <v>1</v>
      </c>
      <c r="C27" s="17">
        <v>1</v>
      </c>
      <c r="D27" s="16"/>
      <c r="E27" s="17"/>
      <c r="F27" s="16"/>
      <c r="G27" s="17"/>
      <c r="H27" s="16"/>
      <c r="I27" s="17"/>
      <c r="J27" s="16"/>
      <c r="K27" s="17"/>
      <c r="L27" s="17">
        <f t="shared" si="0"/>
        <v>1</v>
      </c>
    </row>
    <row r="28" spans="1:12" ht="18" customHeight="1">
      <c r="A28" s="34" t="s">
        <v>58</v>
      </c>
      <c r="B28" s="16"/>
      <c r="C28" s="17"/>
      <c r="D28" s="16"/>
      <c r="E28" s="17"/>
      <c r="F28" s="16"/>
      <c r="G28" s="17"/>
      <c r="H28" s="16"/>
      <c r="I28" s="17"/>
      <c r="J28" s="16"/>
      <c r="K28" s="17"/>
      <c r="L28" s="17">
        <f t="shared" si="0"/>
        <v>0</v>
      </c>
    </row>
    <row r="29" spans="1:12" ht="18" customHeight="1">
      <c r="A29" s="34" t="s">
        <v>59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  <c r="L29" s="17">
        <f t="shared" si="0"/>
        <v>0</v>
      </c>
    </row>
    <row r="30" spans="1:12" ht="18" customHeight="1">
      <c r="A30" s="34" t="s">
        <v>60</v>
      </c>
      <c r="B30" s="16"/>
      <c r="C30" s="17"/>
      <c r="D30" s="16"/>
      <c r="E30" s="17"/>
      <c r="F30" s="16"/>
      <c r="G30" s="17"/>
      <c r="H30" s="16"/>
      <c r="I30" s="17"/>
      <c r="J30" s="16"/>
      <c r="K30" s="17"/>
      <c r="L30" s="17">
        <f t="shared" si="0"/>
        <v>0</v>
      </c>
    </row>
    <row r="31" spans="1:12" ht="18" customHeight="1">
      <c r="A31" s="34" t="s">
        <v>61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  <c r="L31" s="17">
        <f t="shared" si="0"/>
        <v>0</v>
      </c>
    </row>
    <row r="32" spans="1:12" ht="18" customHeight="1">
      <c r="A32" s="34" t="s">
        <v>62</v>
      </c>
      <c r="B32" s="16"/>
      <c r="C32" s="17"/>
      <c r="D32" s="16"/>
      <c r="E32" s="17"/>
      <c r="F32" s="16"/>
      <c r="G32" s="17"/>
      <c r="H32" s="16"/>
      <c r="I32" s="17"/>
      <c r="J32" s="16"/>
      <c r="K32" s="17"/>
      <c r="L32" s="17">
        <f t="shared" si="0"/>
        <v>0</v>
      </c>
    </row>
    <row r="33" spans="1:12" ht="18" customHeight="1">
      <c r="A33" s="40" t="s">
        <v>63</v>
      </c>
      <c r="B33" s="16">
        <v>2</v>
      </c>
      <c r="C33" s="17">
        <v>2</v>
      </c>
      <c r="D33" s="18"/>
      <c r="E33" s="19"/>
      <c r="F33" s="20"/>
      <c r="G33" s="19"/>
      <c r="H33" s="20"/>
      <c r="I33" s="19"/>
      <c r="J33" s="20"/>
      <c r="K33" s="19"/>
      <c r="L33" s="17">
        <f t="shared" si="0"/>
        <v>2</v>
      </c>
    </row>
    <row r="34" spans="1:12" ht="18" customHeight="1">
      <c r="A34" s="34" t="s">
        <v>64</v>
      </c>
      <c r="B34" s="21"/>
      <c r="C34" s="17"/>
      <c r="D34" s="21"/>
      <c r="E34" s="17"/>
      <c r="F34" s="21"/>
      <c r="G34" s="22"/>
      <c r="H34" s="23"/>
      <c r="I34" s="22"/>
      <c r="J34" s="23"/>
      <c r="K34" s="22"/>
      <c r="L34" s="17">
        <f t="shared" si="0"/>
        <v>0</v>
      </c>
    </row>
    <row r="35" spans="1:12" ht="18" customHeight="1">
      <c r="A35" s="34" t="s">
        <v>65</v>
      </c>
      <c r="B35" s="21"/>
      <c r="C35" s="17"/>
      <c r="D35" s="21"/>
      <c r="E35" s="17"/>
      <c r="F35" s="21"/>
      <c r="G35" s="22"/>
      <c r="H35" s="23"/>
      <c r="I35" s="22"/>
      <c r="J35" s="23"/>
      <c r="K35" s="22"/>
      <c r="L35" s="17">
        <f t="shared" si="0"/>
        <v>0</v>
      </c>
    </row>
    <row r="36" spans="1:13" ht="18" customHeight="1">
      <c r="A36" s="36" t="s">
        <v>66</v>
      </c>
      <c r="B36" s="21">
        <v>33</v>
      </c>
      <c r="C36" s="17">
        <v>41.68</v>
      </c>
      <c r="D36" s="21"/>
      <c r="E36" s="17"/>
      <c r="F36" s="21"/>
      <c r="G36" s="22"/>
      <c r="H36" s="23"/>
      <c r="I36" s="22"/>
      <c r="J36" s="23"/>
      <c r="K36" s="22"/>
      <c r="L36" s="17">
        <f t="shared" si="0"/>
        <v>41.68</v>
      </c>
      <c r="M36" s="15"/>
    </row>
    <row r="37" spans="1:12" ht="18" customHeight="1">
      <c r="A37" s="34" t="s">
        <v>67</v>
      </c>
      <c r="B37" s="24"/>
      <c r="C37" s="17"/>
      <c r="D37" s="24"/>
      <c r="E37" s="17"/>
      <c r="F37" s="24"/>
      <c r="G37" s="17"/>
      <c r="H37" s="24"/>
      <c r="I37" s="17"/>
      <c r="J37" s="24"/>
      <c r="K37" s="24"/>
      <c r="L37" s="17">
        <f t="shared" si="0"/>
        <v>0</v>
      </c>
    </row>
    <row r="38" spans="1:12" ht="14.25">
      <c r="A38" s="34" t="s">
        <v>68</v>
      </c>
      <c r="B38" s="4"/>
      <c r="C38" s="37"/>
      <c r="D38" s="4"/>
      <c r="E38" s="37"/>
      <c r="F38" s="4"/>
      <c r="G38" s="38"/>
      <c r="H38" s="10"/>
      <c r="I38" s="38"/>
      <c r="J38" s="10"/>
      <c r="K38" s="38"/>
      <c r="L38" s="17">
        <f t="shared" si="0"/>
        <v>0</v>
      </c>
    </row>
    <row r="39" spans="1:12" ht="14.25">
      <c r="A39" s="34" t="s">
        <v>69</v>
      </c>
      <c r="B39" s="4"/>
      <c r="C39" s="37"/>
      <c r="D39" s="4"/>
      <c r="E39" s="37"/>
      <c r="F39" s="4"/>
      <c r="G39" s="38"/>
      <c r="H39" s="10"/>
      <c r="I39" s="38"/>
      <c r="J39" s="10"/>
      <c r="K39" s="38"/>
      <c r="L39" s="17">
        <f t="shared" si="0"/>
        <v>0</v>
      </c>
    </row>
    <row r="40" spans="1:12" ht="14.25">
      <c r="A40" s="34" t="s">
        <v>70</v>
      </c>
      <c r="B40" s="4"/>
      <c r="C40" s="37"/>
      <c r="D40" s="4"/>
      <c r="E40" s="37"/>
      <c r="F40" s="4"/>
      <c r="G40" s="38"/>
      <c r="H40" s="10"/>
      <c r="I40" s="38"/>
      <c r="J40" s="10"/>
      <c r="K40" s="38"/>
      <c r="L40" s="17">
        <f t="shared" si="0"/>
        <v>0</v>
      </c>
    </row>
    <row r="41" spans="1:12" ht="14.25">
      <c r="A41" s="34" t="s">
        <v>71</v>
      </c>
      <c r="B41" s="4"/>
      <c r="C41" s="37"/>
      <c r="D41" s="4"/>
      <c r="E41" s="37"/>
      <c r="F41" s="4"/>
      <c r="G41" s="38"/>
      <c r="H41" s="10"/>
      <c r="I41" s="38"/>
      <c r="J41" s="10"/>
      <c r="K41" s="38"/>
      <c r="L41" s="17">
        <f t="shared" si="0"/>
        <v>0</v>
      </c>
    </row>
    <row r="42" spans="1:12" ht="14.25">
      <c r="A42" s="34" t="s">
        <v>72</v>
      </c>
      <c r="B42" s="4"/>
      <c r="C42" s="37"/>
      <c r="D42" s="4"/>
      <c r="E42" s="37"/>
      <c r="F42" s="4"/>
      <c r="G42" s="38"/>
      <c r="H42" s="10"/>
      <c r="I42" s="38"/>
      <c r="J42" s="10"/>
      <c r="K42" s="38"/>
      <c r="L42" s="17">
        <f t="shared" si="0"/>
        <v>0</v>
      </c>
    </row>
    <row r="43" spans="1:12" ht="14.25">
      <c r="A43" s="40" t="s">
        <v>73</v>
      </c>
      <c r="B43" s="4">
        <v>2</v>
      </c>
      <c r="C43" s="37">
        <v>1.12</v>
      </c>
      <c r="D43" s="4"/>
      <c r="E43" s="37"/>
      <c r="F43" s="4"/>
      <c r="G43" s="38"/>
      <c r="H43" s="10"/>
      <c r="I43" s="38"/>
      <c r="J43" s="10"/>
      <c r="K43" s="38"/>
      <c r="L43" s="17">
        <f t="shared" si="0"/>
        <v>1.12</v>
      </c>
    </row>
    <row r="44" spans="1:12" ht="14.25">
      <c r="A44" s="34" t="s">
        <v>74</v>
      </c>
      <c r="B44" s="4"/>
      <c r="C44" s="37"/>
      <c r="D44" s="4"/>
      <c r="E44" s="37"/>
      <c r="F44" s="4"/>
      <c r="G44" s="38"/>
      <c r="H44" s="10"/>
      <c r="I44" s="38"/>
      <c r="J44" s="10"/>
      <c r="K44" s="38"/>
      <c r="L44" s="17">
        <f t="shared" si="0"/>
        <v>0</v>
      </c>
    </row>
    <row r="45" spans="1:12" ht="14.25">
      <c r="A45" s="34" t="s">
        <v>75</v>
      </c>
      <c r="B45" s="4"/>
      <c r="C45" s="37"/>
      <c r="D45" s="4"/>
      <c r="E45" s="37"/>
      <c r="F45" s="4"/>
      <c r="G45" s="38"/>
      <c r="H45" s="10"/>
      <c r="I45" s="38"/>
      <c r="J45" s="10"/>
      <c r="K45" s="38"/>
      <c r="L45" s="17">
        <f t="shared" si="0"/>
        <v>0</v>
      </c>
    </row>
    <row r="46" spans="1:12" ht="14.25">
      <c r="A46" s="34" t="s">
        <v>76</v>
      </c>
      <c r="B46" s="4"/>
      <c r="C46" s="37"/>
      <c r="D46" s="4"/>
      <c r="E46" s="37"/>
      <c r="F46" s="4"/>
      <c r="G46" s="38"/>
      <c r="H46" s="10"/>
      <c r="I46" s="38"/>
      <c r="J46" s="10"/>
      <c r="K46" s="38"/>
      <c r="L46" s="17">
        <f t="shared" si="0"/>
        <v>0</v>
      </c>
    </row>
    <row r="47" spans="1:12" ht="14.25">
      <c r="A47" s="34" t="s">
        <v>77</v>
      </c>
      <c r="B47" s="4"/>
      <c r="C47" s="37"/>
      <c r="D47" s="4"/>
      <c r="E47" s="37"/>
      <c r="F47" s="4"/>
      <c r="G47" s="38"/>
      <c r="H47" s="10"/>
      <c r="I47" s="38"/>
      <c r="J47" s="10"/>
      <c r="K47" s="38"/>
      <c r="L47" s="17">
        <f t="shared" si="0"/>
        <v>0</v>
      </c>
    </row>
    <row r="48" spans="1:12" ht="14.25">
      <c r="A48" s="34" t="s">
        <v>78</v>
      </c>
      <c r="B48" s="4"/>
      <c r="C48" s="37"/>
      <c r="D48" s="4"/>
      <c r="E48" s="37"/>
      <c r="F48" s="4"/>
      <c r="G48" s="38"/>
      <c r="H48" s="10"/>
      <c r="I48" s="38"/>
      <c r="J48" s="10"/>
      <c r="K48" s="38"/>
      <c r="L48" s="17">
        <f t="shared" si="0"/>
        <v>0</v>
      </c>
    </row>
    <row r="49" spans="1:12" ht="14.25">
      <c r="A49" s="34" t="s">
        <v>79</v>
      </c>
      <c r="B49" s="4"/>
      <c r="C49" s="37"/>
      <c r="D49" s="4"/>
      <c r="E49" s="37"/>
      <c r="F49" s="4"/>
      <c r="G49" s="38"/>
      <c r="H49" s="10"/>
      <c r="I49" s="38"/>
      <c r="J49" s="10"/>
      <c r="K49" s="38"/>
      <c r="L49" s="17">
        <f t="shared" si="0"/>
        <v>0</v>
      </c>
    </row>
    <row r="50" spans="1:12" ht="14.25">
      <c r="A50" s="34" t="s">
        <v>80</v>
      </c>
      <c r="B50" s="4"/>
      <c r="C50" s="37"/>
      <c r="D50" s="4"/>
      <c r="E50" s="37"/>
      <c r="F50" s="4"/>
      <c r="G50" s="38"/>
      <c r="H50" s="10"/>
      <c r="I50" s="38"/>
      <c r="J50" s="10"/>
      <c r="K50" s="38"/>
      <c r="L50" s="17">
        <f t="shared" si="0"/>
        <v>0</v>
      </c>
    </row>
    <row r="51" spans="1:12" ht="14.25">
      <c r="A51" s="33" t="s">
        <v>81</v>
      </c>
      <c r="B51" s="4"/>
      <c r="C51" s="37"/>
      <c r="D51" s="4"/>
      <c r="E51" s="37"/>
      <c r="F51" s="4"/>
      <c r="G51" s="38"/>
      <c r="H51" s="10"/>
      <c r="I51" s="38"/>
      <c r="J51" s="10"/>
      <c r="K51" s="38"/>
      <c r="L51" s="17">
        <f t="shared" si="0"/>
        <v>0</v>
      </c>
    </row>
    <row r="52" spans="1:12" ht="14.25">
      <c r="A52" s="33" t="s">
        <v>22</v>
      </c>
      <c r="B52" s="4"/>
      <c r="C52" s="37"/>
      <c r="D52" s="4"/>
      <c r="E52" s="37"/>
      <c r="F52" s="4"/>
      <c r="G52" s="38"/>
      <c r="H52" s="10"/>
      <c r="I52" s="38"/>
      <c r="J52" s="10">
        <v>3</v>
      </c>
      <c r="K52" s="38">
        <v>6</v>
      </c>
      <c r="L52" s="17">
        <f t="shared" si="0"/>
        <v>6</v>
      </c>
    </row>
    <row r="53" spans="1:12" ht="14.25">
      <c r="A53" s="34" t="s">
        <v>82</v>
      </c>
      <c r="B53" s="4"/>
      <c r="C53" s="37"/>
      <c r="D53" s="4"/>
      <c r="E53" s="37"/>
      <c r="F53" s="4"/>
      <c r="G53" s="38"/>
      <c r="H53" s="10"/>
      <c r="I53" s="38"/>
      <c r="J53" s="10"/>
      <c r="K53" s="38"/>
      <c r="L53" s="17">
        <f t="shared" si="0"/>
        <v>0</v>
      </c>
    </row>
    <row r="54" spans="1:12" ht="14.25">
      <c r="A54" s="34" t="s">
        <v>83</v>
      </c>
      <c r="B54" s="4"/>
      <c r="C54" s="37"/>
      <c r="D54" s="4"/>
      <c r="E54" s="37"/>
      <c r="F54" s="4"/>
      <c r="G54" s="38"/>
      <c r="H54" s="10"/>
      <c r="I54" s="38"/>
      <c r="J54" s="10"/>
      <c r="K54" s="38"/>
      <c r="L54" s="17">
        <f t="shared" si="0"/>
        <v>0</v>
      </c>
    </row>
    <row r="55" spans="1:12" ht="14.25">
      <c r="A55" s="33" t="s">
        <v>84</v>
      </c>
      <c r="B55" s="4"/>
      <c r="C55" s="37"/>
      <c r="D55" s="4"/>
      <c r="E55" s="37"/>
      <c r="F55" s="4"/>
      <c r="G55" s="38"/>
      <c r="H55" s="10"/>
      <c r="I55" s="38"/>
      <c r="J55" s="10"/>
      <c r="K55" s="38"/>
      <c r="L55" s="17">
        <f t="shared" si="0"/>
        <v>0</v>
      </c>
    </row>
    <row r="56" spans="1:12" ht="14.25">
      <c r="A56" s="33" t="s">
        <v>85</v>
      </c>
      <c r="B56" s="4"/>
      <c r="C56" s="37"/>
      <c r="D56" s="4">
        <v>1</v>
      </c>
      <c r="E56" s="37">
        <v>1</v>
      </c>
      <c r="F56" s="4"/>
      <c r="G56" s="38"/>
      <c r="H56" s="10"/>
      <c r="I56" s="38"/>
      <c r="J56" s="10"/>
      <c r="K56" s="38"/>
      <c r="L56" s="17">
        <f t="shared" si="0"/>
        <v>1</v>
      </c>
    </row>
    <row r="57" spans="1:17" ht="14.25">
      <c r="A57" s="33" t="s">
        <v>21</v>
      </c>
      <c r="B57" s="4"/>
      <c r="C57" s="37"/>
      <c r="D57" s="4">
        <v>1</v>
      </c>
      <c r="E57" s="37">
        <v>1</v>
      </c>
      <c r="F57" s="4"/>
      <c r="G57" s="38"/>
      <c r="H57" s="10"/>
      <c r="I57" s="38"/>
      <c r="J57" s="10"/>
      <c r="K57" s="38"/>
      <c r="L57" s="17">
        <f t="shared" si="0"/>
        <v>1</v>
      </c>
      <c r="Q57" s="42"/>
    </row>
    <row r="58" spans="1:12" ht="14.25">
      <c r="A58" s="33" t="s">
        <v>86</v>
      </c>
      <c r="B58" s="4">
        <v>1</v>
      </c>
      <c r="C58" s="37">
        <v>1</v>
      </c>
      <c r="D58" s="4">
        <v>1</v>
      </c>
      <c r="E58" s="37">
        <v>1</v>
      </c>
      <c r="F58" s="4"/>
      <c r="G58" s="38"/>
      <c r="H58" s="10"/>
      <c r="I58" s="38"/>
      <c r="J58" s="10">
        <v>2</v>
      </c>
      <c r="K58" s="38">
        <v>2.5</v>
      </c>
      <c r="L58" s="17">
        <f t="shared" si="0"/>
        <v>4.5</v>
      </c>
    </row>
    <row r="59" spans="1:12" ht="14.25">
      <c r="A59" s="33" t="s">
        <v>87</v>
      </c>
      <c r="B59" s="4">
        <v>2</v>
      </c>
      <c r="C59" s="37">
        <v>3</v>
      </c>
      <c r="D59" s="4">
        <v>2</v>
      </c>
      <c r="E59" s="37">
        <v>1.5</v>
      </c>
      <c r="F59" s="4"/>
      <c r="G59" s="38"/>
      <c r="H59" s="10"/>
      <c r="I59" s="38"/>
      <c r="J59" s="10">
        <v>7</v>
      </c>
      <c r="K59" s="38">
        <v>15.5</v>
      </c>
      <c r="L59" s="17">
        <f t="shared" si="0"/>
        <v>20</v>
      </c>
    </row>
    <row r="60" spans="1:12" ht="14.25">
      <c r="A60" s="34" t="s">
        <v>88</v>
      </c>
      <c r="B60" s="4"/>
      <c r="C60" s="37"/>
      <c r="D60" s="4"/>
      <c r="E60" s="37"/>
      <c r="F60" s="4"/>
      <c r="G60" s="38"/>
      <c r="H60" s="10"/>
      <c r="I60" s="38"/>
      <c r="J60" s="10"/>
      <c r="K60" s="38"/>
      <c r="L60" s="17">
        <f t="shared" si="0"/>
        <v>0</v>
      </c>
    </row>
    <row r="61" spans="1:12" ht="14.25">
      <c r="A61" s="35" t="s">
        <v>97</v>
      </c>
      <c r="B61" s="4"/>
      <c r="C61" s="37"/>
      <c r="D61" s="4">
        <v>2</v>
      </c>
      <c r="E61" s="37">
        <v>2</v>
      </c>
      <c r="F61" s="4"/>
      <c r="G61" s="38"/>
      <c r="H61" s="10"/>
      <c r="I61" s="38"/>
      <c r="J61" s="10">
        <v>10</v>
      </c>
      <c r="K61" s="38">
        <v>20</v>
      </c>
      <c r="L61" s="17">
        <f t="shared" si="0"/>
        <v>22</v>
      </c>
    </row>
    <row r="62" spans="1:12" ht="14.25">
      <c r="A62" s="35" t="s">
        <v>98</v>
      </c>
      <c r="B62" s="4"/>
      <c r="C62" s="37"/>
      <c r="D62" s="4"/>
      <c r="E62" s="37"/>
      <c r="F62" s="4"/>
      <c r="G62" s="38"/>
      <c r="H62" s="10"/>
      <c r="I62" s="38"/>
      <c r="J62" s="10"/>
      <c r="K62" s="38"/>
      <c r="L62" s="17">
        <f t="shared" si="0"/>
        <v>0</v>
      </c>
    </row>
    <row r="63" spans="1:12" ht="14.25">
      <c r="A63" s="33" t="s">
        <v>100</v>
      </c>
      <c r="B63" s="4"/>
      <c r="C63" s="37"/>
      <c r="D63" s="4">
        <v>3</v>
      </c>
      <c r="E63" s="37">
        <v>2.5</v>
      </c>
      <c r="F63" s="4"/>
      <c r="G63" s="38"/>
      <c r="H63" s="10"/>
      <c r="I63" s="38"/>
      <c r="J63" s="10">
        <v>10</v>
      </c>
      <c r="K63" s="38">
        <v>12.5</v>
      </c>
      <c r="L63" s="17">
        <f t="shared" si="0"/>
        <v>15</v>
      </c>
    </row>
    <row r="64" spans="1:12" ht="14.25">
      <c r="A64" s="34" t="s">
        <v>89</v>
      </c>
      <c r="B64" s="4"/>
      <c r="C64" s="37"/>
      <c r="D64" s="4"/>
      <c r="E64" s="37"/>
      <c r="F64" s="4"/>
      <c r="G64" s="38"/>
      <c r="H64" s="10"/>
      <c r="I64" s="38"/>
      <c r="J64" s="10"/>
      <c r="K64" s="38"/>
      <c r="L64" s="17">
        <f t="shared" si="0"/>
        <v>0</v>
      </c>
    </row>
    <row r="65" spans="1:12" ht="14.25">
      <c r="A65" s="33" t="s">
        <v>90</v>
      </c>
      <c r="B65" s="4"/>
      <c r="C65" s="37"/>
      <c r="D65" s="4"/>
      <c r="E65" s="37"/>
      <c r="F65" s="4"/>
      <c r="G65" s="38"/>
      <c r="H65" s="10"/>
      <c r="I65" s="38"/>
      <c r="J65" s="10">
        <v>4</v>
      </c>
      <c r="K65" s="38">
        <v>5</v>
      </c>
      <c r="L65" s="17">
        <f t="shared" si="0"/>
        <v>5</v>
      </c>
    </row>
    <row r="66" spans="1:12" ht="14.25">
      <c r="A66" s="34" t="s">
        <v>91</v>
      </c>
      <c r="B66" s="4"/>
      <c r="C66" s="37"/>
      <c r="D66" s="4"/>
      <c r="E66" s="37"/>
      <c r="F66" s="4"/>
      <c r="G66" s="38"/>
      <c r="H66" s="10"/>
      <c r="I66" s="38"/>
      <c r="J66" s="10"/>
      <c r="K66" s="38"/>
      <c r="L66" s="17">
        <f t="shared" si="0"/>
        <v>0</v>
      </c>
    </row>
    <row r="67" spans="1:12" ht="14.25">
      <c r="A67" s="34" t="s">
        <v>92</v>
      </c>
      <c r="B67" s="4"/>
      <c r="C67" s="37"/>
      <c r="D67" s="4"/>
      <c r="E67" s="37"/>
      <c r="F67" s="4"/>
      <c r="G67" s="38"/>
      <c r="H67" s="10"/>
      <c r="I67" s="38"/>
      <c r="J67" s="10"/>
      <c r="K67" s="38"/>
      <c r="L67" s="17">
        <f t="shared" si="0"/>
        <v>0</v>
      </c>
    </row>
    <row r="68" spans="1:12" ht="14.25">
      <c r="A68" s="34" t="s">
        <v>93</v>
      </c>
      <c r="B68" s="4"/>
      <c r="C68" s="37"/>
      <c r="D68" s="4"/>
      <c r="E68" s="37"/>
      <c r="F68" s="4"/>
      <c r="G68" s="38"/>
      <c r="H68" s="10"/>
      <c r="I68" s="38"/>
      <c r="J68" s="10"/>
      <c r="K68" s="38"/>
      <c r="L68" s="17">
        <f t="shared" si="0"/>
        <v>0</v>
      </c>
    </row>
    <row r="69" spans="1:12" ht="14.25">
      <c r="A69" s="33" t="s">
        <v>94</v>
      </c>
      <c r="B69" s="4">
        <v>9</v>
      </c>
      <c r="C69" s="37">
        <v>15</v>
      </c>
      <c r="D69" s="4"/>
      <c r="E69" s="37"/>
      <c r="F69" s="4"/>
      <c r="G69" s="38"/>
      <c r="H69" s="10"/>
      <c r="I69" s="38"/>
      <c r="J69" s="10"/>
      <c r="K69" s="38"/>
      <c r="L69" s="17">
        <f>SUM(C69+E69+G69+I69+K69)</f>
        <v>15</v>
      </c>
    </row>
    <row r="70" spans="1:12" ht="14.25">
      <c r="A70" s="34" t="s">
        <v>95</v>
      </c>
      <c r="B70" s="4"/>
      <c r="C70" s="37"/>
      <c r="D70" s="4"/>
      <c r="E70" s="37"/>
      <c r="F70" s="4"/>
      <c r="G70" s="38"/>
      <c r="H70" s="10"/>
      <c r="I70" s="38"/>
      <c r="J70" s="10"/>
      <c r="K70" s="38"/>
      <c r="L70" s="17">
        <f>SUM(C70+E70+G70+I70+K70)</f>
        <v>0</v>
      </c>
    </row>
    <row r="71" spans="1:12" ht="14.25">
      <c r="A71" s="4"/>
      <c r="B71" s="43">
        <f aca="true" t="shared" si="1" ref="B71:K71">SUM(B4:B70)</f>
        <v>184</v>
      </c>
      <c r="C71" s="38">
        <f t="shared" si="1"/>
        <v>231.10000000000002</v>
      </c>
      <c r="D71" s="43">
        <f t="shared" si="1"/>
        <v>126</v>
      </c>
      <c r="E71" s="38">
        <f t="shared" si="1"/>
        <v>117.5</v>
      </c>
      <c r="F71" s="43">
        <f t="shared" si="1"/>
        <v>6</v>
      </c>
      <c r="G71" s="38">
        <f t="shared" si="1"/>
        <v>12</v>
      </c>
      <c r="H71" s="43">
        <f t="shared" si="1"/>
        <v>11</v>
      </c>
      <c r="I71" s="38">
        <f t="shared" si="1"/>
        <v>65</v>
      </c>
      <c r="J71" s="43">
        <f t="shared" si="1"/>
        <v>132</v>
      </c>
      <c r="K71" s="38">
        <f t="shared" si="1"/>
        <v>186.5</v>
      </c>
      <c r="L71" s="17">
        <f>SUM(L4:L70)</f>
        <v>612.1</v>
      </c>
    </row>
    <row r="72" spans="2:11" ht="31.5" customHeight="1">
      <c r="B72" s="54" t="s">
        <v>113</v>
      </c>
      <c r="C72" s="54"/>
      <c r="H72" s="55" t="s">
        <v>109</v>
      </c>
      <c r="I72" s="55"/>
      <c r="J72" s="55" t="s">
        <v>110</v>
      </c>
      <c r="K72" s="55"/>
    </row>
    <row r="75" ht="14.25">
      <c r="H75" s="42"/>
    </row>
  </sheetData>
  <sheetProtection/>
  <mergeCells count="11">
    <mergeCell ref="B72:C72"/>
    <mergeCell ref="H72:I72"/>
    <mergeCell ref="J72:K72"/>
    <mergeCell ref="A1:L1"/>
    <mergeCell ref="D2:E2"/>
    <mergeCell ref="F2:G2"/>
    <mergeCell ref="H2:I2"/>
    <mergeCell ref="A2:A3"/>
    <mergeCell ref="L2:L3"/>
    <mergeCell ref="J2:K2"/>
    <mergeCell ref="B2:C2"/>
  </mergeCells>
  <printOptions/>
  <pageMargins left="0.7" right="0.7" top="0.75" bottom="0.75" header="0.3" footer="0.3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73"/>
  <sheetViews>
    <sheetView zoomScalePageLayoutView="0" workbookViewId="0" topLeftCell="A37">
      <selection activeCell="A70" sqref="A70"/>
    </sheetView>
  </sheetViews>
  <sheetFormatPr defaultColWidth="9.00390625" defaultRowHeight="14.25"/>
  <cols>
    <col min="1" max="1" width="22.625" style="3" customWidth="1"/>
    <col min="2" max="2" width="6.875" style="2" customWidth="1"/>
    <col min="3" max="3" width="7.75390625" style="2" customWidth="1"/>
    <col min="4" max="4" width="7.25390625" style="2" customWidth="1"/>
    <col min="5" max="5" width="5.875" style="2" customWidth="1"/>
    <col min="6" max="6" width="7.50390625" style="2" customWidth="1"/>
    <col min="7" max="9" width="5.875" style="2" customWidth="1"/>
    <col min="10" max="10" width="5.25390625" style="2" customWidth="1"/>
    <col min="11" max="11" width="6.375" style="2" customWidth="1"/>
    <col min="12" max="12" width="6.75390625" style="2" customWidth="1"/>
    <col min="13" max="13" width="8.25390625" style="2" customWidth="1"/>
    <col min="14" max="14" width="8.00390625" style="2" customWidth="1"/>
    <col min="15" max="15" width="11.25390625" style="28" customWidth="1"/>
    <col min="16" max="51" width="9.00390625" style="2" customWidth="1"/>
    <col min="52" max="16384" width="9.00390625" style="1" customWidth="1"/>
  </cols>
  <sheetData>
    <row r="1" spans="1:70" ht="45" customHeight="1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  <c r="N1" s="58"/>
      <c r="O1" s="5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15" ht="27.75" customHeight="1">
      <c r="A2" s="60" t="s">
        <v>3</v>
      </c>
      <c r="B2" s="66" t="s">
        <v>36</v>
      </c>
      <c r="C2" s="66"/>
      <c r="D2" s="60" t="s">
        <v>35</v>
      </c>
      <c r="E2" s="66" t="s">
        <v>9</v>
      </c>
      <c r="F2" s="66"/>
      <c r="G2" s="66" t="s">
        <v>32</v>
      </c>
      <c r="H2" s="66"/>
      <c r="I2" s="60" t="s">
        <v>33</v>
      </c>
      <c r="J2" s="67" t="s">
        <v>11</v>
      </c>
      <c r="K2" s="68"/>
      <c r="L2" s="71" t="s">
        <v>12</v>
      </c>
      <c r="M2" s="67"/>
      <c r="N2" s="67"/>
      <c r="O2" s="63" t="s">
        <v>16</v>
      </c>
    </row>
    <row r="3" spans="1:18" ht="54" customHeight="1">
      <c r="A3" s="61"/>
      <c r="B3" s="66"/>
      <c r="C3" s="66"/>
      <c r="D3" s="62"/>
      <c r="E3" s="66"/>
      <c r="F3" s="66"/>
      <c r="G3" s="66"/>
      <c r="H3" s="66"/>
      <c r="I3" s="62"/>
      <c r="J3" s="69"/>
      <c r="K3" s="70"/>
      <c r="L3" s="9" t="s">
        <v>13</v>
      </c>
      <c r="M3" s="9" t="s">
        <v>14</v>
      </c>
      <c r="N3" s="9" t="s">
        <v>15</v>
      </c>
      <c r="O3" s="64"/>
      <c r="Q3" s="25"/>
      <c r="R3" s="27"/>
    </row>
    <row r="4" spans="1:18" ht="23.25" customHeight="1">
      <c r="A4" s="62"/>
      <c r="B4" s="7" t="s">
        <v>0</v>
      </c>
      <c r="C4" s="7" t="s">
        <v>1</v>
      </c>
      <c r="D4" s="32" t="s">
        <v>34</v>
      </c>
      <c r="E4" s="7" t="s">
        <v>8</v>
      </c>
      <c r="F4" s="7" t="s">
        <v>1</v>
      </c>
      <c r="G4" s="32" t="s">
        <v>0</v>
      </c>
      <c r="H4" s="32" t="s">
        <v>1</v>
      </c>
      <c r="I4" s="32" t="s">
        <v>34</v>
      </c>
      <c r="J4" s="29" t="s">
        <v>2</v>
      </c>
      <c r="K4" s="7" t="s">
        <v>1</v>
      </c>
      <c r="L4" s="7" t="s">
        <v>1</v>
      </c>
      <c r="M4" s="7" t="s">
        <v>1</v>
      </c>
      <c r="N4" s="7" t="s">
        <v>1</v>
      </c>
      <c r="O4" s="65"/>
      <c r="Q4" s="25"/>
      <c r="R4" s="25"/>
    </row>
    <row r="5" spans="1:18" ht="18" customHeight="1">
      <c r="A5" s="33" t="s">
        <v>38</v>
      </c>
      <c r="B5" s="4">
        <v>1</v>
      </c>
      <c r="C5" s="4">
        <v>10</v>
      </c>
      <c r="D5" s="4"/>
      <c r="E5" s="4">
        <v>2</v>
      </c>
      <c r="F5" s="4">
        <v>12</v>
      </c>
      <c r="G5" s="4"/>
      <c r="H5" s="4"/>
      <c r="I5" s="4"/>
      <c r="J5" s="4"/>
      <c r="K5" s="4"/>
      <c r="L5" s="4"/>
      <c r="M5" s="4">
        <v>8</v>
      </c>
      <c r="N5" s="4"/>
      <c r="O5" s="26">
        <f>C5+D5+F5+H5+I5+K5+L5+M5+N5</f>
        <v>30</v>
      </c>
      <c r="Q5" s="25"/>
      <c r="R5" s="25"/>
    </row>
    <row r="6" spans="1:18" ht="18" customHeight="1">
      <c r="A6" s="33" t="s">
        <v>96</v>
      </c>
      <c r="B6" s="4">
        <v>3</v>
      </c>
      <c r="C6" s="4">
        <v>30</v>
      </c>
      <c r="D6" s="4">
        <v>20</v>
      </c>
      <c r="E6" s="4">
        <v>4</v>
      </c>
      <c r="F6" s="4">
        <v>24</v>
      </c>
      <c r="G6" s="4"/>
      <c r="H6" s="4"/>
      <c r="I6" s="4"/>
      <c r="J6" s="4"/>
      <c r="K6" s="4"/>
      <c r="L6" s="4"/>
      <c r="M6" s="4">
        <v>8</v>
      </c>
      <c r="N6" s="4"/>
      <c r="O6" s="26">
        <f aca="true" t="shared" si="0" ref="O6:O69">C6+D6+F6+H6+I6+K6+L6+M6+N6</f>
        <v>82</v>
      </c>
      <c r="Q6" s="25"/>
      <c r="R6" s="25"/>
    </row>
    <row r="7" spans="1:18" ht="22.5" customHeight="1">
      <c r="A7" s="33" t="s">
        <v>39</v>
      </c>
      <c r="B7" s="4">
        <v>5</v>
      </c>
      <c r="C7" s="4">
        <v>65</v>
      </c>
      <c r="D7" s="4">
        <v>30</v>
      </c>
      <c r="E7" s="4">
        <v>8</v>
      </c>
      <c r="F7" s="4">
        <v>48</v>
      </c>
      <c r="G7" s="4"/>
      <c r="H7" s="4"/>
      <c r="I7" s="4"/>
      <c r="J7" s="4">
        <v>3</v>
      </c>
      <c r="K7" s="4">
        <v>1.5</v>
      </c>
      <c r="L7" s="4"/>
      <c r="M7" s="4">
        <v>8</v>
      </c>
      <c r="N7" s="4"/>
      <c r="O7" s="26">
        <f t="shared" si="0"/>
        <v>152.5</v>
      </c>
      <c r="Q7" s="25"/>
      <c r="R7" s="25"/>
    </row>
    <row r="8" spans="1:18" ht="18" customHeight="1">
      <c r="A8" s="33" t="s">
        <v>40</v>
      </c>
      <c r="B8" s="4">
        <v>8</v>
      </c>
      <c r="C8" s="4">
        <v>155</v>
      </c>
      <c r="D8" s="4">
        <v>25</v>
      </c>
      <c r="E8" s="4">
        <v>17</v>
      </c>
      <c r="F8" s="4">
        <v>102</v>
      </c>
      <c r="G8" s="4"/>
      <c r="H8" s="4"/>
      <c r="I8" s="4">
        <v>21</v>
      </c>
      <c r="J8" s="4">
        <v>8</v>
      </c>
      <c r="K8" s="4">
        <v>4</v>
      </c>
      <c r="L8" s="4"/>
      <c r="M8" s="4">
        <v>8</v>
      </c>
      <c r="N8" s="4">
        <v>60</v>
      </c>
      <c r="O8" s="26">
        <f t="shared" si="0"/>
        <v>375</v>
      </c>
      <c r="Q8" s="27"/>
      <c r="R8" s="25"/>
    </row>
    <row r="9" spans="1:18" ht="18" customHeight="1">
      <c r="A9" s="33" t="s">
        <v>19</v>
      </c>
      <c r="B9" s="4">
        <v>14</v>
      </c>
      <c r="C9" s="4">
        <v>215</v>
      </c>
      <c r="D9" s="4">
        <v>7</v>
      </c>
      <c r="E9" s="4">
        <v>9</v>
      </c>
      <c r="F9" s="4">
        <v>54</v>
      </c>
      <c r="G9" s="4"/>
      <c r="H9" s="4"/>
      <c r="I9" s="4">
        <v>6</v>
      </c>
      <c r="J9" s="4">
        <v>25</v>
      </c>
      <c r="K9" s="4">
        <v>12.5</v>
      </c>
      <c r="L9" s="4">
        <v>40</v>
      </c>
      <c r="M9" s="4">
        <v>41</v>
      </c>
      <c r="N9" s="4">
        <v>60</v>
      </c>
      <c r="O9" s="26">
        <f t="shared" si="0"/>
        <v>435.5</v>
      </c>
      <c r="Q9" s="25"/>
      <c r="R9" s="25"/>
    </row>
    <row r="10" spans="1:15" ht="18" customHeight="1">
      <c r="A10" s="33" t="s">
        <v>41</v>
      </c>
      <c r="B10" s="4">
        <v>8</v>
      </c>
      <c r="C10" s="4">
        <v>110</v>
      </c>
      <c r="D10" s="4"/>
      <c r="E10" s="4">
        <v>5</v>
      </c>
      <c r="F10" s="4">
        <v>30</v>
      </c>
      <c r="G10" s="4"/>
      <c r="H10" s="4"/>
      <c r="I10" s="4"/>
      <c r="J10" s="4">
        <v>8</v>
      </c>
      <c r="K10" s="4">
        <v>4</v>
      </c>
      <c r="L10" s="4"/>
      <c r="M10" s="4">
        <v>8</v>
      </c>
      <c r="N10" s="4"/>
      <c r="O10" s="26">
        <f t="shared" si="0"/>
        <v>152</v>
      </c>
    </row>
    <row r="11" spans="1:15" ht="18" customHeight="1">
      <c r="A11" s="33" t="s">
        <v>18</v>
      </c>
      <c r="B11" s="4">
        <v>3</v>
      </c>
      <c r="C11" s="4">
        <v>60</v>
      </c>
      <c r="D11" s="4">
        <v>7.5</v>
      </c>
      <c r="E11" s="4">
        <v>6</v>
      </c>
      <c r="F11" s="4">
        <v>36</v>
      </c>
      <c r="G11" s="4"/>
      <c r="H11" s="4"/>
      <c r="I11" s="4">
        <v>11</v>
      </c>
      <c r="J11" s="4"/>
      <c r="K11" s="4"/>
      <c r="L11" s="4"/>
      <c r="M11" s="4"/>
      <c r="N11" s="4"/>
      <c r="O11" s="26">
        <f t="shared" si="0"/>
        <v>114.5</v>
      </c>
    </row>
    <row r="12" spans="1:15" ht="18" customHeight="1">
      <c r="A12" s="33" t="s">
        <v>42</v>
      </c>
      <c r="B12" s="4"/>
      <c r="C12" s="4"/>
      <c r="D12" s="4"/>
      <c r="E12" s="4">
        <v>31</v>
      </c>
      <c r="F12" s="4">
        <v>186</v>
      </c>
      <c r="G12" s="4"/>
      <c r="H12" s="4"/>
      <c r="I12" s="4">
        <v>5</v>
      </c>
      <c r="J12" s="4"/>
      <c r="K12" s="4"/>
      <c r="L12" s="4"/>
      <c r="M12" s="4"/>
      <c r="N12" s="4">
        <v>30</v>
      </c>
      <c r="O12" s="26">
        <f t="shared" si="0"/>
        <v>221</v>
      </c>
    </row>
    <row r="13" spans="1:15" ht="18" customHeight="1">
      <c r="A13" s="33" t="s">
        <v>43</v>
      </c>
      <c r="B13" s="4"/>
      <c r="C13" s="4"/>
      <c r="D13" s="4"/>
      <c r="E13" s="4">
        <v>3</v>
      </c>
      <c r="F13" s="4">
        <v>18</v>
      </c>
      <c r="G13" s="4"/>
      <c r="H13" s="4"/>
      <c r="I13" s="4"/>
      <c r="J13" s="4"/>
      <c r="K13" s="4"/>
      <c r="L13" s="4"/>
      <c r="M13" s="4"/>
      <c r="N13" s="4"/>
      <c r="O13" s="26">
        <f t="shared" si="0"/>
        <v>18</v>
      </c>
    </row>
    <row r="14" spans="1:15" ht="18" customHeight="1">
      <c r="A14" s="33" t="s">
        <v>44</v>
      </c>
      <c r="B14" s="4">
        <v>7</v>
      </c>
      <c r="C14" s="4">
        <v>85</v>
      </c>
      <c r="D14" s="4">
        <v>5</v>
      </c>
      <c r="E14" s="4">
        <v>4</v>
      </c>
      <c r="F14" s="4">
        <v>24</v>
      </c>
      <c r="G14" s="4"/>
      <c r="H14" s="4"/>
      <c r="I14" s="4">
        <v>5</v>
      </c>
      <c r="J14" s="4">
        <v>10</v>
      </c>
      <c r="K14" s="4">
        <v>5</v>
      </c>
      <c r="L14" s="4"/>
      <c r="M14" s="4">
        <v>25</v>
      </c>
      <c r="N14" s="4">
        <v>60</v>
      </c>
      <c r="O14" s="26">
        <f t="shared" si="0"/>
        <v>209</v>
      </c>
    </row>
    <row r="15" spans="1:15" ht="18" customHeight="1">
      <c r="A15" s="33" t="s">
        <v>20</v>
      </c>
      <c r="B15" s="4">
        <v>4</v>
      </c>
      <c r="C15" s="4">
        <v>70</v>
      </c>
      <c r="D15" s="4"/>
      <c r="E15" s="4">
        <v>2</v>
      </c>
      <c r="F15" s="4">
        <v>12</v>
      </c>
      <c r="G15" s="4"/>
      <c r="H15" s="4"/>
      <c r="I15" s="4"/>
      <c r="J15" s="4">
        <v>1</v>
      </c>
      <c r="K15" s="4">
        <v>0.5</v>
      </c>
      <c r="L15" s="4"/>
      <c r="M15" s="4"/>
      <c r="N15" s="4"/>
      <c r="O15" s="26">
        <f t="shared" si="0"/>
        <v>82.5</v>
      </c>
    </row>
    <row r="16" spans="1:15" ht="21" customHeight="1">
      <c r="A16" s="33" t="s">
        <v>45</v>
      </c>
      <c r="B16" s="4">
        <v>3</v>
      </c>
      <c r="C16" s="4">
        <v>75</v>
      </c>
      <c r="D16" s="4"/>
      <c r="E16" s="4">
        <v>2</v>
      </c>
      <c r="F16" s="4">
        <v>12</v>
      </c>
      <c r="G16" s="4"/>
      <c r="H16" s="4"/>
      <c r="I16" s="4"/>
      <c r="J16" s="4">
        <v>12</v>
      </c>
      <c r="K16" s="4">
        <v>6</v>
      </c>
      <c r="L16" s="4"/>
      <c r="M16" s="4"/>
      <c r="N16" s="4"/>
      <c r="O16" s="26">
        <f t="shared" si="0"/>
        <v>93</v>
      </c>
    </row>
    <row r="17" spans="1:15" ht="18" customHeight="1">
      <c r="A17" s="40" t="s">
        <v>46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6">
        <f t="shared" si="0"/>
        <v>0</v>
      </c>
    </row>
    <row r="18" spans="1:15" ht="19.5" customHeight="1">
      <c r="A18" s="34" t="s">
        <v>47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6">
        <f t="shared" si="0"/>
        <v>0</v>
      </c>
    </row>
    <row r="19" spans="1:15" ht="19.5" customHeight="1">
      <c r="A19" s="34" t="s">
        <v>48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6">
        <f t="shared" si="0"/>
        <v>0</v>
      </c>
    </row>
    <row r="20" spans="1:15" ht="19.5" customHeight="1">
      <c r="A20" s="34" t="s">
        <v>49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6">
        <f t="shared" si="0"/>
        <v>0</v>
      </c>
    </row>
    <row r="21" spans="1:15" ht="20.25" customHeight="1">
      <c r="A21" s="36" t="s">
        <v>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6">
        <f t="shared" si="0"/>
        <v>0</v>
      </c>
    </row>
    <row r="22" spans="1:15" ht="20.25" customHeight="1">
      <c r="A22" s="34" t="s">
        <v>51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6">
        <f t="shared" si="0"/>
        <v>0</v>
      </c>
    </row>
    <row r="23" spans="1:15" ht="20.25" customHeight="1">
      <c r="A23" s="34" t="s">
        <v>52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6">
        <f t="shared" si="0"/>
        <v>0</v>
      </c>
    </row>
    <row r="24" spans="1:15" ht="20.25" customHeight="1">
      <c r="A24" s="34" t="s">
        <v>53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26">
        <f t="shared" si="0"/>
        <v>0</v>
      </c>
    </row>
    <row r="25" spans="1:15" ht="20.25" customHeight="1">
      <c r="A25" s="40" t="s">
        <v>54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6">
        <f t="shared" si="0"/>
        <v>0</v>
      </c>
    </row>
    <row r="26" spans="1:15" ht="18" customHeight="1">
      <c r="A26" s="34" t="s">
        <v>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6">
        <f t="shared" si="0"/>
        <v>0</v>
      </c>
    </row>
    <row r="27" spans="1:15" ht="18" customHeight="1">
      <c r="A27" s="34" t="s">
        <v>56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6">
        <f t="shared" si="0"/>
        <v>0</v>
      </c>
    </row>
    <row r="28" spans="1:15" ht="18" customHeight="1">
      <c r="A28" s="40" t="s">
        <v>57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6">
        <f t="shared" si="0"/>
        <v>0</v>
      </c>
    </row>
    <row r="29" spans="1:15" ht="18" customHeight="1">
      <c r="A29" s="34" t="s">
        <v>58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6">
        <f t="shared" si="0"/>
        <v>0</v>
      </c>
    </row>
    <row r="30" spans="1:15" ht="18" customHeight="1">
      <c r="A30" s="34" t="s">
        <v>59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6">
        <f t="shared" si="0"/>
        <v>0</v>
      </c>
    </row>
    <row r="31" spans="1:15" ht="18" customHeight="1">
      <c r="A31" s="34" t="s">
        <v>60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26">
        <f t="shared" si="0"/>
        <v>0</v>
      </c>
    </row>
    <row r="32" spans="1:15" ht="18" customHeight="1">
      <c r="A32" s="34" t="s">
        <v>61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6">
        <f t="shared" si="0"/>
        <v>0</v>
      </c>
    </row>
    <row r="33" spans="1:15" ht="25.5" customHeight="1">
      <c r="A33" s="34" t="s">
        <v>62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6">
        <f t="shared" si="0"/>
        <v>0</v>
      </c>
    </row>
    <row r="34" spans="1:15" ht="18" customHeight="1">
      <c r="A34" s="40" t="s">
        <v>63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6">
        <f t="shared" si="0"/>
        <v>0</v>
      </c>
    </row>
    <row r="35" spans="1:16" ht="18" customHeight="1">
      <c r="A35" s="34" t="s">
        <v>64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6">
        <f t="shared" si="0"/>
        <v>0</v>
      </c>
      <c r="P35" s="28"/>
    </row>
    <row r="36" spans="1:15" ht="14.25">
      <c r="A36" s="34" t="s">
        <v>65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6">
        <f t="shared" si="0"/>
        <v>0</v>
      </c>
    </row>
    <row r="37" spans="1:15" ht="14.25">
      <c r="A37" s="36" t="s">
        <v>66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6">
        <f t="shared" si="0"/>
        <v>0</v>
      </c>
    </row>
    <row r="38" spans="1:15" ht="14.25">
      <c r="A38" s="34" t="s">
        <v>67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6">
        <f t="shared" si="0"/>
        <v>0</v>
      </c>
    </row>
    <row r="39" spans="1:15" ht="14.25">
      <c r="A39" s="34" t="s">
        <v>68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6">
        <f t="shared" si="0"/>
        <v>0</v>
      </c>
    </row>
    <row r="40" spans="1:15" ht="14.25">
      <c r="A40" s="34" t="s">
        <v>69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6">
        <f t="shared" si="0"/>
        <v>0</v>
      </c>
    </row>
    <row r="41" spans="1:15" ht="14.25">
      <c r="A41" s="34" t="s">
        <v>70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6">
        <f t="shared" si="0"/>
        <v>0</v>
      </c>
    </row>
    <row r="42" spans="1:15" ht="14.25">
      <c r="A42" s="34" t="s">
        <v>71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>
        <f t="shared" si="0"/>
        <v>0</v>
      </c>
    </row>
    <row r="43" spans="1:15" ht="14.25">
      <c r="A43" s="34" t="s">
        <v>72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6">
        <f t="shared" si="0"/>
        <v>0</v>
      </c>
    </row>
    <row r="44" spans="1:15" ht="14.25">
      <c r="A44" s="40" t="s">
        <v>73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6">
        <f t="shared" si="0"/>
        <v>0</v>
      </c>
    </row>
    <row r="45" spans="1:15" ht="14.25">
      <c r="A45" s="34" t="s">
        <v>74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6">
        <f t="shared" si="0"/>
        <v>0</v>
      </c>
    </row>
    <row r="46" spans="1:15" ht="14.25">
      <c r="A46" s="34" t="s">
        <v>75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6">
        <f t="shared" si="0"/>
        <v>0</v>
      </c>
    </row>
    <row r="47" spans="1:15" ht="14.25">
      <c r="A47" s="34" t="s">
        <v>76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6">
        <f t="shared" si="0"/>
        <v>0</v>
      </c>
    </row>
    <row r="48" spans="1:15" ht="14.25">
      <c r="A48" s="34" t="s">
        <v>77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6">
        <f t="shared" si="0"/>
        <v>0</v>
      </c>
    </row>
    <row r="49" spans="1:15" ht="14.25">
      <c r="A49" s="34" t="s">
        <v>78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6">
        <f t="shared" si="0"/>
        <v>0</v>
      </c>
    </row>
    <row r="50" spans="1:15" ht="14.25">
      <c r="A50" s="34" t="s">
        <v>79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6">
        <f t="shared" si="0"/>
        <v>0</v>
      </c>
    </row>
    <row r="51" spans="1:15" ht="14.25">
      <c r="A51" s="34" t="s">
        <v>80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6">
        <f t="shared" si="0"/>
        <v>0</v>
      </c>
    </row>
    <row r="52" spans="1:15" ht="14.25">
      <c r="A52" s="33" t="s">
        <v>81</v>
      </c>
      <c r="B52" s="10"/>
      <c r="C52" s="10"/>
      <c r="D52" s="10"/>
      <c r="E52" s="10">
        <v>1</v>
      </c>
      <c r="F52" s="10">
        <v>5</v>
      </c>
      <c r="G52" s="10"/>
      <c r="H52" s="10"/>
      <c r="I52" s="10"/>
      <c r="J52" s="10"/>
      <c r="K52" s="10"/>
      <c r="L52" s="10"/>
      <c r="M52" s="10"/>
      <c r="N52" s="10"/>
      <c r="O52" s="26">
        <f t="shared" si="0"/>
        <v>5</v>
      </c>
    </row>
    <row r="53" spans="1:15" ht="14.25">
      <c r="A53" s="33" t="s">
        <v>22</v>
      </c>
      <c r="B53" s="10"/>
      <c r="C53" s="10"/>
      <c r="D53" s="10"/>
      <c r="E53" s="10">
        <v>1</v>
      </c>
      <c r="F53" s="10">
        <v>6</v>
      </c>
      <c r="G53" s="10"/>
      <c r="H53" s="10"/>
      <c r="I53" s="10"/>
      <c r="J53" s="10">
        <v>6</v>
      </c>
      <c r="K53" s="10">
        <v>3</v>
      </c>
      <c r="L53" s="10"/>
      <c r="M53" s="10"/>
      <c r="N53" s="10"/>
      <c r="O53" s="26">
        <f t="shared" si="0"/>
        <v>9</v>
      </c>
    </row>
    <row r="54" spans="1:15" ht="14.25">
      <c r="A54" s="34" t="s">
        <v>82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6">
        <f t="shared" si="0"/>
        <v>0</v>
      </c>
    </row>
    <row r="55" spans="1:15" ht="14.25">
      <c r="A55" s="34" t="s">
        <v>83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6">
        <f t="shared" si="0"/>
        <v>0</v>
      </c>
    </row>
    <row r="56" spans="1:15" ht="14.25">
      <c r="A56" s="33" t="s">
        <v>84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6">
        <f t="shared" si="0"/>
        <v>0</v>
      </c>
    </row>
    <row r="57" spans="1:15" ht="14.25">
      <c r="A57" s="33" t="s">
        <v>85</v>
      </c>
      <c r="B57" s="10">
        <v>2</v>
      </c>
      <c r="C57" s="10">
        <v>35</v>
      </c>
      <c r="D57" s="10"/>
      <c r="E57" s="10">
        <v>1</v>
      </c>
      <c r="F57" s="10">
        <v>6</v>
      </c>
      <c r="G57" s="10">
        <v>1</v>
      </c>
      <c r="H57" s="10">
        <v>5</v>
      </c>
      <c r="I57" s="10"/>
      <c r="J57" s="10">
        <v>1</v>
      </c>
      <c r="K57" s="10">
        <v>0.5</v>
      </c>
      <c r="L57" s="10"/>
      <c r="M57" s="10"/>
      <c r="N57" s="10"/>
      <c r="O57" s="26">
        <f t="shared" si="0"/>
        <v>46.5</v>
      </c>
    </row>
    <row r="58" spans="1:15" ht="14.25">
      <c r="A58" s="33" t="s">
        <v>21</v>
      </c>
      <c r="B58" s="10">
        <v>3</v>
      </c>
      <c r="C58" s="10">
        <v>30</v>
      </c>
      <c r="D58" s="10"/>
      <c r="E58" s="10"/>
      <c r="F58" s="10"/>
      <c r="G58" s="10"/>
      <c r="H58" s="10"/>
      <c r="I58" s="10"/>
      <c r="J58" s="10"/>
      <c r="K58" s="10"/>
      <c r="L58" s="10"/>
      <c r="M58" s="10">
        <v>25</v>
      </c>
      <c r="N58" s="10"/>
      <c r="O58" s="26">
        <f t="shared" si="0"/>
        <v>55</v>
      </c>
    </row>
    <row r="59" spans="1:15" ht="14.25">
      <c r="A59" s="33" t="s">
        <v>86</v>
      </c>
      <c r="B59" s="10"/>
      <c r="C59" s="10"/>
      <c r="D59" s="10">
        <v>3</v>
      </c>
      <c r="E59" s="10">
        <v>2</v>
      </c>
      <c r="F59" s="10">
        <v>12</v>
      </c>
      <c r="G59" s="10"/>
      <c r="H59" s="10"/>
      <c r="I59" s="10"/>
      <c r="J59" s="10"/>
      <c r="K59" s="10"/>
      <c r="L59" s="10"/>
      <c r="M59" s="10"/>
      <c r="N59" s="10"/>
      <c r="O59" s="26">
        <f t="shared" si="0"/>
        <v>15</v>
      </c>
    </row>
    <row r="60" spans="1:15" ht="14.25">
      <c r="A60" s="33" t="s">
        <v>87</v>
      </c>
      <c r="B60" s="10">
        <v>2</v>
      </c>
      <c r="C60" s="10">
        <v>50</v>
      </c>
      <c r="D60" s="10">
        <v>2.5</v>
      </c>
      <c r="E60" s="10">
        <v>1</v>
      </c>
      <c r="F60" s="10">
        <v>6</v>
      </c>
      <c r="G60" s="10"/>
      <c r="H60" s="10"/>
      <c r="I60" s="10"/>
      <c r="J60" s="10">
        <v>26</v>
      </c>
      <c r="K60" s="10">
        <v>13</v>
      </c>
      <c r="L60" s="10">
        <v>20</v>
      </c>
      <c r="M60" s="10"/>
      <c r="N60" s="10"/>
      <c r="O60" s="26">
        <f t="shared" si="0"/>
        <v>91.5</v>
      </c>
    </row>
    <row r="61" spans="1:15" ht="14.25">
      <c r="A61" s="34" t="s">
        <v>88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6">
        <f t="shared" si="0"/>
        <v>0</v>
      </c>
    </row>
    <row r="62" spans="1:15" ht="14.25">
      <c r="A62" s="35" t="s">
        <v>97</v>
      </c>
      <c r="B62" s="10">
        <v>4</v>
      </c>
      <c r="C62" s="10">
        <v>40</v>
      </c>
      <c r="D62" s="10">
        <v>5</v>
      </c>
      <c r="E62" s="10">
        <v>6</v>
      </c>
      <c r="F62" s="10">
        <v>36</v>
      </c>
      <c r="G62" s="10"/>
      <c r="H62" s="10"/>
      <c r="I62" s="10"/>
      <c r="J62" s="10">
        <v>6</v>
      </c>
      <c r="K62" s="10">
        <v>3</v>
      </c>
      <c r="L62" s="10"/>
      <c r="M62" s="10"/>
      <c r="N62" s="10"/>
      <c r="O62" s="26">
        <f t="shared" si="0"/>
        <v>84</v>
      </c>
    </row>
    <row r="63" spans="1:15" ht="14.25">
      <c r="A63" s="35" t="s">
        <v>98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6">
        <f t="shared" si="0"/>
        <v>0</v>
      </c>
    </row>
    <row r="64" spans="1:15" ht="14.25">
      <c r="A64" s="33" t="s">
        <v>101</v>
      </c>
      <c r="B64" s="10">
        <v>6</v>
      </c>
      <c r="C64" s="10">
        <v>75</v>
      </c>
      <c r="D64" s="10"/>
      <c r="E64" s="10">
        <v>4</v>
      </c>
      <c r="F64" s="10">
        <v>24</v>
      </c>
      <c r="G64" s="10"/>
      <c r="H64" s="10"/>
      <c r="I64" s="10"/>
      <c r="J64" s="10">
        <v>6</v>
      </c>
      <c r="K64" s="10">
        <v>3</v>
      </c>
      <c r="L64" s="10"/>
      <c r="M64" s="10"/>
      <c r="N64" s="10"/>
      <c r="O64" s="26">
        <f t="shared" si="0"/>
        <v>102</v>
      </c>
    </row>
    <row r="65" spans="1:15" ht="14.25">
      <c r="A65" s="34" t="s">
        <v>89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6">
        <f t="shared" si="0"/>
        <v>0</v>
      </c>
    </row>
    <row r="66" spans="1:15" ht="14.25">
      <c r="A66" s="33" t="s">
        <v>90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>
        <v>30</v>
      </c>
      <c r="O66" s="26">
        <f t="shared" si="0"/>
        <v>30</v>
      </c>
    </row>
    <row r="67" spans="1:15" ht="14.25">
      <c r="A67" s="34" t="s">
        <v>91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6">
        <f t="shared" si="0"/>
        <v>0</v>
      </c>
    </row>
    <row r="68" spans="1:15" ht="14.25">
      <c r="A68" s="34" t="s">
        <v>92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6">
        <f t="shared" si="0"/>
        <v>0</v>
      </c>
    </row>
    <row r="69" spans="1:15" ht="14.25">
      <c r="A69" s="34" t="s">
        <v>93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6">
        <f t="shared" si="0"/>
        <v>0</v>
      </c>
    </row>
    <row r="70" spans="1:15" ht="14.25">
      <c r="A70" s="33" t="s">
        <v>94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6">
        <f>C70+D70+F70+H70+I70+K70+L70+M70+N70</f>
        <v>0</v>
      </c>
    </row>
    <row r="71" spans="1:15" ht="14.25">
      <c r="A71" s="34" t="s">
        <v>95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26">
        <f>C71+D71+F71+H71+I71+K71+L71+M71+N71</f>
        <v>0</v>
      </c>
    </row>
    <row r="72" spans="1:15" ht="14.25">
      <c r="A72" s="4"/>
      <c r="B72" s="43">
        <f aca="true" t="shared" si="1" ref="B72:N72">SUM(B5:B71)</f>
        <v>73</v>
      </c>
      <c r="C72" s="44">
        <f t="shared" si="1"/>
        <v>1105</v>
      </c>
      <c r="D72" s="44">
        <f t="shared" si="1"/>
        <v>105</v>
      </c>
      <c r="E72" s="43">
        <f t="shared" si="1"/>
        <v>109</v>
      </c>
      <c r="F72" s="44">
        <f t="shared" si="1"/>
        <v>653</v>
      </c>
      <c r="G72" s="43">
        <f t="shared" si="1"/>
        <v>1</v>
      </c>
      <c r="H72" s="44">
        <f t="shared" si="1"/>
        <v>5</v>
      </c>
      <c r="I72" s="44">
        <f t="shared" si="1"/>
        <v>48</v>
      </c>
      <c r="J72" s="43">
        <f t="shared" si="1"/>
        <v>112</v>
      </c>
      <c r="K72" s="44">
        <f t="shared" si="1"/>
        <v>56</v>
      </c>
      <c r="L72" s="44">
        <f t="shared" si="1"/>
        <v>60</v>
      </c>
      <c r="M72" s="44">
        <f t="shared" si="1"/>
        <v>131</v>
      </c>
      <c r="N72" s="44">
        <f t="shared" si="1"/>
        <v>240</v>
      </c>
      <c r="O72" s="26">
        <f>C72+D72+F72+H72+I72+K72+L72+M72+N72</f>
        <v>2403</v>
      </c>
    </row>
    <row r="73" spans="10:11" ht="48.75" customHeight="1">
      <c r="J73" s="55" t="s">
        <v>112</v>
      </c>
      <c r="K73" s="55"/>
    </row>
  </sheetData>
  <sheetProtection/>
  <mergeCells count="11">
    <mergeCell ref="G2:H3"/>
    <mergeCell ref="A1:O1"/>
    <mergeCell ref="A2:A4"/>
    <mergeCell ref="O2:O4"/>
    <mergeCell ref="E2:F3"/>
    <mergeCell ref="J2:K3"/>
    <mergeCell ref="J73:K73"/>
    <mergeCell ref="I2:I3"/>
    <mergeCell ref="D2:D3"/>
    <mergeCell ref="L2:N2"/>
    <mergeCell ref="B2:C3"/>
  </mergeCells>
  <printOptions/>
  <pageMargins left="0.2362204724409449" right="0.35433070866141736" top="0.3937007874015748" bottom="0.3937007874015748" header="0.2755905511811024" footer="0.2362204724409449"/>
  <pageSetup fitToWidth="0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55">
      <selection activeCell="B80" sqref="B80"/>
    </sheetView>
  </sheetViews>
  <sheetFormatPr defaultColWidth="9.00390625" defaultRowHeight="18" customHeight="1"/>
  <cols>
    <col min="1" max="1" width="32.25390625" style="0" customWidth="1"/>
    <col min="2" max="2" width="17.625" style="39" customWidth="1"/>
  </cols>
  <sheetData>
    <row r="1" spans="1:2" ht="29.25" customHeight="1">
      <c r="A1" s="72" t="s">
        <v>37</v>
      </c>
      <c r="B1" s="72"/>
    </row>
    <row r="2" spans="1:2" s="39" customFormat="1" ht="55.5" customHeight="1">
      <c r="A2" s="11" t="s">
        <v>17</v>
      </c>
      <c r="B2" s="12" t="s">
        <v>99</v>
      </c>
    </row>
    <row r="3" spans="1:2" ht="18.75" customHeight="1">
      <c r="A3" s="41" t="s">
        <v>38</v>
      </c>
      <c r="B3" s="41">
        <v>2.7</v>
      </c>
    </row>
    <row r="4" spans="1:2" ht="18.75" customHeight="1">
      <c r="A4" s="41" t="s">
        <v>96</v>
      </c>
      <c r="B4" s="41">
        <v>4.16</v>
      </c>
    </row>
    <row r="5" spans="1:2" ht="18.75" customHeight="1">
      <c r="A5" s="41" t="s">
        <v>39</v>
      </c>
      <c r="B5" s="41">
        <v>16.18</v>
      </c>
    </row>
    <row r="6" spans="1:2" ht="18.75" customHeight="1">
      <c r="A6" s="41" t="s">
        <v>40</v>
      </c>
      <c r="B6" s="41">
        <v>52.32</v>
      </c>
    </row>
    <row r="7" spans="1:2" ht="18.75" customHeight="1">
      <c r="A7" s="41" t="s">
        <v>19</v>
      </c>
      <c r="B7" s="41">
        <v>33.9</v>
      </c>
    </row>
    <row r="8" spans="1:2" ht="18.75" customHeight="1">
      <c r="A8" s="41" t="s">
        <v>41</v>
      </c>
      <c r="B8" s="41">
        <v>10.7</v>
      </c>
    </row>
    <row r="9" spans="1:2" ht="18.75" customHeight="1">
      <c r="A9" s="41" t="s">
        <v>18</v>
      </c>
      <c r="B9" s="41">
        <v>26.7</v>
      </c>
    </row>
    <row r="10" spans="1:2" ht="18.75" customHeight="1">
      <c r="A10" s="41" t="s">
        <v>42</v>
      </c>
      <c r="B10" s="41">
        <v>4.88</v>
      </c>
    </row>
    <row r="11" spans="1:2" ht="18.75" customHeight="1">
      <c r="A11" s="41" t="s">
        <v>43</v>
      </c>
      <c r="B11" s="41">
        <v>1.42</v>
      </c>
    </row>
    <row r="12" spans="1:2" ht="18.75" customHeight="1">
      <c r="A12" s="41" t="s">
        <v>44</v>
      </c>
      <c r="B12" s="41">
        <v>16.21</v>
      </c>
    </row>
    <row r="13" spans="1:2" ht="18.75" customHeight="1">
      <c r="A13" s="41" t="s">
        <v>20</v>
      </c>
      <c r="B13" s="41">
        <v>11.23</v>
      </c>
    </row>
    <row r="14" spans="1:2" ht="18.75" customHeight="1">
      <c r="A14" s="41" t="s">
        <v>45</v>
      </c>
      <c r="B14" s="41">
        <v>19.58</v>
      </c>
    </row>
    <row r="15" spans="1:2" ht="18.75" customHeight="1">
      <c r="A15" s="41" t="s">
        <v>46</v>
      </c>
      <c r="B15" s="41"/>
    </row>
    <row r="16" spans="1:2" ht="18.75" customHeight="1">
      <c r="A16" s="41" t="s">
        <v>47</v>
      </c>
      <c r="B16" s="41"/>
    </row>
    <row r="17" spans="1:2" ht="18" customHeight="1">
      <c r="A17" s="41" t="s">
        <v>48</v>
      </c>
      <c r="B17" s="41"/>
    </row>
    <row r="18" spans="1:2" ht="18" customHeight="1">
      <c r="A18" s="41" t="s">
        <v>49</v>
      </c>
      <c r="B18" s="41"/>
    </row>
    <row r="19" spans="1:2" ht="18" customHeight="1">
      <c r="A19" s="41" t="s">
        <v>50</v>
      </c>
      <c r="B19" s="41">
        <v>0.12</v>
      </c>
    </row>
    <row r="20" spans="1:2" ht="18" customHeight="1">
      <c r="A20" s="41" t="s">
        <v>51</v>
      </c>
      <c r="B20" s="41"/>
    </row>
    <row r="21" spans="1:2" ht="18" customHeight="1">
      <c r="A21" s="41" t="s">
        <v>52</v>
      </c>
      <c r="B21" s="41"/>
    </row>
    <row r="22" spans="1:2" ht="18" customHeight="1">
      <c r="A22" s="41" t="s">
        <v>53</v>
      </c>
      <c r="B22" s="41"/>
    </row>
    <row r="23" spans="1:2" ht="18" customHeight="1">
      <c r="A23" s="41" t="s">
        <v>54</v>
      </c>
      <c r="B23" s="41">
        <v>0.96</v>
      </c>
    </row>
    <row r="24" spans="1:2" ht="18" customHeight="1">
      <c r="A24" s="41" t="s">
        <v>55</v>
      </c>
      <c r="B24" s="41"/>
    </row>
    <row r="25" spans="1:2" ht="18" customHeight="1">
      <c r="A25" s="41" t="s">
        <v>56</v>
      </c>
      <c r="B25" s="41"/>
    </row>
    <row r="26" spans="1:2" ht="18" customHeight="1">
      <c r="A26" s="41" t="s">
        <v>57</v>
      </c>
      <c r="B26" s="41"/>
    </row>
    <row r="27" spans="1:2" ht="18" customHeight="1">
      <c r="A27" s="41" t="s">
        <v>58</v>
      </c>
      <c r="B27" s="41"/>
    </row>
    <row r="28" spans="1:2" ht="18" customHeight="1">
      <c r="A28" s="41" t="s">
        <v>59</v>
      </c>
      <c r="B28" s="41"/>
    </row>
    <row r="29" spans="1:2" ht="18" customHeight="1">
      <c r="A29" s="41" t="s">
        <v>60</v>
      </c>
      <c r="B29" s="41">
        <v>0.38</v>
      </c>
    </row>
    <row r="30" spans="1:2" ht="40.5" customHeight="1">
      <c r="A30" s="41" t="s">
        <v>61</v>
      </c>
      <c r="B30" s="41"/>
    </row>
    <row r="31" spans="1:2" ht="18" customHeight="1">
      <c r="A31" s="41" t="s">
        <v>62</v>
      </c>
      <c r="B31" s="41"/>
    </row>
    <row r="32" spans="1:2" ht="18" customHeight="1">
      <c r="A32" s="41" t="s">
        <v>63</v>
      </c>
      <c r="B32" s="41"/>
    </row>
    <row r="33" spans="1:2" ht="18" customHeight="1">
      <c r="A33" s="41" t="s">
        <v>64</v>
      </c>
      <c r="B33" s="41"/>
    </row>
    <row r="34" spans="1:2" ht="18" customHeight="1">
      <c r="A34" s="41" t="s">
        <v>65</v>
      </c>
      <c r="B34" s="41"/>
    </row>
    <row r="35" spans="1:2" ht="18" customHeight="1">
      <c r="A35" s="41" t="s">
        <v>66</v>
      </c>
      <c r="B35" s="41">
        <v>4.32</v>
      </c>
    </row>
    <row r="36" spans="1:2" ht="18" customHeight="1">
      <c r="A36" s="41" t="s">
        <v>67</v>
      </c>
      <c r="B36" s="41"/>
    </row>
    <row r="37" spans="1:2" ht="18" customHeight="1">
      <c r="A37" s="41" t="s">
        <v>68</v>
      </c>
      <c r="B37" s="41">
        <v>0.19</v>
      </c>
    </row>
    <row r="38" spans="1:2" ht="18" customHeight="1">
      <c r="A38" s="41" t="s">
        <v>69</v>
      </c>
      <c r="B38" s="41">
        <v>0.02</v>
      </c>
    </row>
    <row r="39" spans="1:2" ht="18" customHeight="1">
      <c r="A39" s="41" t="s">
        <v>70</v>
      </c>
      <c r="B39" s="41">
        <v>0.04</v>
      </c>
    </row>
    <row r="40" spans="1:2" ht="18" customHeight="1">
      <c r="A40" s="41" t="s">
        <v>71</v>
      </c>
      <c r="B40" s="41"/>
    </row>
    <row r="41" spans="1:2" ht="18" customHeight="1">
      <c r="A41" s="41" t="s">
        <v>72</v>
      </c>
      <c r="B41" s="41"/>
    </row>
    <row r="42" spans="1:4" ht="18" customHeight="1">
      <c r="A42" s="41" t="s">
        <v>73</v>
      </c>
      <c r="B42" s="41">
        <v>0.19</v>
      </c>
      <c r="D42" s="13"/>
    </row>
    <row r="43" spans="1:2" ht="18" customHeight="1">
      <c r="A43" s="41" t="s">
        <v>74</v>
      </c>
      <c r="B43" s="41"/>
    </row>
    <row r="44" spans="1:2" ht="18" customHeight="1">
      <c r="A44" s="41" t="s">
        <v>75</v>
      </c>
      <c r="B44" s="41"/>
    </row>
    <row r="45" spans="1:2" ht="18" customHeight="1">
      <c r="A45" s="41" t="s">
        <v>76</v>
      </c>
      <c r="B45" s="41"/>
    </row>
    <row r="46" spans="1:2" ht="18" customHeight="1">
      <c r="A46" s="41" t="s">
        <v>77</v>
      </c>
      <c r="B46" s="41">
        <v>1.44</v>
      </c>
    </row>
    <row r="47" spans="1:2" ht="18" customHeight="1">
      <c r="A47" s="41" t="s">
        <v>78</v>
      </c>
      <c r="B47" s="41"/>
    </row>
    <row r="48" spans="1:2" ht="18" customHeight="1">
      <c r="A48" s="41" t="s">
        <v>79</v>
      </c>
      <c r="B48" s="41"/>
    </row>
    <row r="49" spans="1:2" ht="18" customHeight="1">
      <c r="A49" s="41" t="s">
        <v>80</v>
      </c>
      <c r="B49" s="41"/>
    </row>
    <row r="50" spans="1:2" ht="18" customHeight="1">
      <c r="A50" s="41" t="s">
        <v>81</v>
      </c>
      <c r="B50" s="41">
        <v>0.46</v>
      </c>
    </row>
    <row r="51" spans="1:2" ht="18" customHeight="1">
      <c r="A51" s="41" t="s">
        <v>22</v>
      </c>
      <c r="B51" s="41">
        <v>2.64</v>
      </c>
    </row>
    <row r="52" spans="1:2" ht="18" customHeight="1">
      <c r="A52" s="41" t="s">
        <v>82</v>
      </c>
      <c r="B52" s="41"/>
    </row>
    <row r="53" spans="1:2" ht="18" customHeight="1">
      <c r="A53" s="41" t="s">
        <v>83</v>
      </c>
      <c r="B53" s="41"/>
    </row>
    <row r="54" spans="1:2" ht="18" customHeight="1">
      <c r="A54" s="41" t="s">
        <v>84</v>
      </c>
      <c r="B54" s="41"/>
    </row>
    <row r="55" spans="1:2" ht="18" customHeight="1">
      <c r="A55" s="41" t="s">
        <v>85</v>
      </c>
      <c r="B55" s="41">
        <v>11.3</v>
      </c>
    </row>
    <row r="56" spans="1:2" ht="18" customHeight="1">
      <c r="A56" s="41" t="s">
        <v>21</v>
      </c>
      <c r="B56" s="41">
        <v>4.75</v>
      </c>
    </row>
    <row r="57" spans="1:2" ht="18" customHeight="1">
      <c r="A57" s="41" t="s">
        <v>86</v>
      </c>
      <c r="B57" s="41">
        <v>4.97</v>
      </c>
    </row>
    <row r="58" spans="1:2" ht="18" customHeight="1">
      <c r="A58" s="41" t="s">
        <v>87</v>
      </c>
      <c r="B58" s="41">
        <v>72.49</v>
      </c>
    </row>
    <row r="59" spans="1:2" ht="18" customHeight="1">
      <c r="A59" s="41" t="s">
        <v>88</v>
      </c>
      <c r="B59" s="41"/>
    </row>
    <row r="60" spans="1:2" ht="18" customHeight="1">
      <c r="A60" s="41" t="s">
        <v>97</v>
      </c>
      <c r="B60" s="41">
        <v>19.36</v>
      </c>
    </row>
    <row r="61" spans="1:2" ht="18" customHeight="1">
      <c r="A61" s="41" t="s">
        <v>98</v>
      </c>
      <c r="B61" s="41"/>
    </row>
    <row r="62" spans="1:2" ht="18" customHeight="1">
      <c r="A62" s="41" t="s">
        <v>102</v>
      </c>
      <c r="B62" s="41">
        <v>15.83</v>
      </c>
    </row>
    <row r="63" spans="1:2" ht="18" customHeight="1">
      <c r="A63" s="41" t="s">
        <v>89</v>
      </c>
      <c r="B63" s="41"/>
    </row>
    <row r="64" spans="1:2" ht="18" customHeight="1">
      <c r="A64" s="41" t="s">
        <v>90</v>
      </c>
      <c r="B64" s="41">
        <v>2.96</v>
      </c>
    </row>
    <row r="65" spans="1:2" ht="18" customHeight="1">
      <c r="A65" s="41" t="s">
        <v>91</v>
      </c>
      <c r="B65" s="41"/>
    </row>
    <row r="66" spans="1:2" ht="18" customHeight="1">
      <c r="A66" s="41" t="s">
        <v>92</v>
      </c>
      <c r="B66" s="41"/>
    </row>
    <row r="67" spans="1:2" ht="18" customHeight="1">
      <c r="A67" s="41" t="s">
        <v>93</v>
      </c>
      <c r="B67" s="41"/>
    </row>
    <row r="68" spans="1:2" ht="18" customHeight="1">
      <c r="A68" s="41" t="s">
        <v>94</v>
      </c>
      <c r="B68" s="41"/>
    </row>
    <row r="69" spans="1:2" ht="18" customHeight="1">
      <c r="A69" s="41" t="s">
        <v>95</v>
      </c>
      <c r="B69" s="41"/>
    </row>
    <row r="70" spans="1:2" ht="18" customHeight="1">
      <c r="A70" s="41" t="s">
        <v>106</v>
      </c>
      <c r="B70" s="41">
        <v>1.18</v>
      </c>
    </row>
    <row r="71" spans="1:2" ht="18" customHeight="1">
      <c r="A71" s="41" t="s">
        <v>103</v>
      </c>
      <c r="B71" s="41">
        <v>0.03</v>
      </c>
    </row>
    <row r="72" spans="1:2" ht="18" customHeight="1">
      <c r="A72" s="41" t="s">
        <v>104</v>
      </c>
      <c r="B72" s="41">
        <v>0.01</v>
      </c>
    </row>
    <row r="73" spans="1:2" ht="18" customHeight="1">
      <c r="A73" s="41" t="s">
        <v>105</v>
      </c>
      <c r="B73" s="41">
        <v>0.2</v>
      </c>
    </row>
    <row r="74" spans="1:2" ht="18" customHeight="1">
      <c r="A74" s="41" t="s">
        <v>111</v>
      </c>
      <c r="B74" s="41">
        <v>0.01</v>
      </c>
    </row>
    <row r="75" spans="1:2" ht="18" customHeight="1">
      <c r="A75" s="41" t="s">
        <v>107</v>
      </c>
      <c r="B75" s="41">
        <v>0.06</v>
      </c>
    </row>
    <row r="76" spans="1:2" ht="18" customHeight="1">
      <c r="A76" s="41" t="s">
        <v>108</v>
      </c>
      <c r="B76" s="41">
        <f>SUM(B3:B75)</f>
        <v>343.8899999999999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陈翠容</cp:lastModifiedBy>
  <cp:lastPrinted>2017-01-10T03:19:21Z</cp:lastPrinted>
  <dcterms:created xsi:type="dcterms:W3CDTF">2011-01-14T00:34:44Z</dcterms:created>
  <dcterms:modified xsi:type="dcterms:W3CDTF">2017-01-10T08:10:38Z</dcterms:modified>
  <cp:category/>
  <cp:version/>
  <cp:contentType/>
  <cp:contentStatus/>
</cp:coreProperties>
</file>